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tabRatio="859" activeTab="3"/>
  </bookViews>
  <sheets>
    <sheet name="01" sheetId="9" r:id="rId1"/>
    <sheet name="02" sheetId="6" r:id="rId2"/>
    <sheet name="03" sheetId="2" r:id="rId3"/>
    <sheet name="04" sheetId="10" r:id="rId4"/>
    <sheet name="05" sheetId="3" r:id="rId5"/>
    <sheet name="06" sheetId="23" r:id="rId6"/>
    <sheet name="07" sheetId="24" r:id="rId7"/>
    <sheet name="08" sheetId="25" r:id="rId8"/>
    <sheet name="09" sheetId="26" r:id="rId9"/>
    <sheet name="10" sheetId="1" r:id="rId10"/>
    <sheet name="11" sheetId="15" r:id="rId11"/>
    <sheet name="12" sheetId="14" r:id="rId12"/>
    <sheet name="13" sheetId="16" r:id="rId13"/>
    <sheet name="14" sheetId="12" r:id="rId14"/>
    <sheet name="15" sheetId="13" r:id="rId15"/>
    <sheet name="16" sheetId="22" r:id="rId16"/>
    <sheet name="17" sheetId="11" r:id="rId17"/>
    <sheet name="18" sheetId="17" r:id="rId18"/>
  </sheets>
  <definedNames>
    <definedName name="_ftn1" localSheetId="0">'01'!$A$107</definedName>
    <definedName name="_ftn2" localSheetId="0">'01'!$A$108</definedName>
    <definedName name="_ftnref1" localSheetId="0">'01'!$B$12</definedName>
    <definedName name="_ftnref2" localSheetId="0">'01'!$B$95</definedName>
    <definedName name="_xlnm.Print_Area" localSheetId="0">'01'!$A$1:$D$98</definedName>
    <definedName name="_xlnm.Print_Area" localSheetId="1">'02'!$A$1:$E$42</definedName>
    <definedName name="_xlnm.Print_Area" localSheetId="2">'03'!$A$1:$D$35</definedName>
    <definedName name="_xlnm.Print_Area" localSheetId="4">'05'!$A$1:$E$46</definedName>
    <definedName name="_xlnm.Print_Area" localSheetId="15">'16'!$A$1:$E$50</definedName>
  </definedNames>
  <calcPr calcId="145621"/>
</workbook>
</file>

<file path=xl/calcChain.xml><?xml version="1.0" encoding="utf-8"?>
<calcChain xmlns="http://schemas.openxmlformats.org/spreadsheetml/2006/main">
  <c r="G40" i="23" l="1"/>
  <c r="F40" i="23"/>
  <c r="E40" i="23"/>
  <c r="D40" i="23"/>
  <c r="G35" i="23"/>
  <c r="F35" i="23"/>
  <c r="E35" i="23"/>
  <c r="D35" i="23"/>
  <c r="F24" i="23"/>
  <c r="D24" i="23"/>
  <c r="F23" i="23"/>
  <c r="D23" i="23"/>
  <c r="G19" i="23"/>
  <c r="F19" i="23"/>
  <c r="E19" i="23"/>
  <c r="D19" i="23"/>
  <c r="D12" i="26"/>
  <c r="C12" i="26"/>
  <c r="K15" i="24"/>
  <c r="J15" i="24"/>
  <c r="I15" i="24"/>
  <c r="H15" i="24"/>
  <c r="H11" i="24"/>
  <c r="G15" i="24"/>
  <c r="F15" i="24"/>
  <c r="E15" i="24"/>
  <c r="D15" i="24"/>
  <c r="D11" i="24"/>
  <c r="K11" i="24"/>
  <c r="J11" i="24"/>
  <c r="I11" i="24"/>
  <c r="G11" i="24"/>
  <c r="F11" i="24"/>
  <c r="E11" i="24"/>
  <c r="C11" i="12"/>
  <c r="C52" i="12"/>
</calcChain>
</file>

<file path=xl/comments1.xml><?xml version="1.0" encoding="utf-8"?>
<comments xmlns="http://schemas.openxmlformats.org/spreadsheetml/2006/main">
  <authors>
    <author>Автор</author>
  </authors>
  <commentLis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Учитываются подразделения добровольной пожарной охраны, созданные непосредственно структурными подразделениями (юридическими лицами) ВДПО, а также общественными объединениями пожарной охраны, учредителями (соучредителями) в которых выступают структурные подразделения (юридические лица) ВДПО и (или) работники ВДПО входят в состав руководящих органов общественных объединений пожарной охраны.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Работник добровольной пожарной охраны - физическое лицо, вступившее в трудовые отношения с юридическим лицом - общественным объединением пожарной охраны.</t>
        </r>
      </text>
    </comment>
    <comment ref="B13" authorId="0">
      <text>
        <r>
          <rPr>
            <b/>
            <sz val="9"/>
            <color indexed="81"/>
            <rFont val="Tahoma"/>
            <charset val="1"/>
          </rPr>
          <t xml:space="preserve">Добровольные пожарные обязаны быть членами или участниками общественных объединений пожарной охраны.
</t>
        </r>
        <r>
          <rPr>
            <b/>
            <u/>
            <sz val="9"/>
            <color indexed="81"/>
            <rFont val="Tahoma"/>
            <family val="2"/>
            <charset val="204"/>
          </rPr>
          <t>Членами</t>
        </r>
        <r>
          <rPr>
            <b/>
            <sz val="9"/>
            <color indexed="81"/>
            <rFont val="Tahoma"/>
            <charset val="1"/>
          </rPr>
          <t xml:space="preserve"> общественного объединения пожарной охраны могут быть физические лица и юридические лица - общественные объединения, чья заинтересованность в совместном достижении целей и решении задач добровольной пожарной охраны в соответствии с нормами устава общественного объединения пожарной охраны оформляется соответствующими индивидуальными заявлениями или документами, позволяющими учитывать количество членов объединения. Членам общественного объединения пожарной охраны могут выдаваться удостоверения (членские билеты) установленного образца.
</t>
        </r>
        <r>
          <rPr>
            <b/>
            <u/>
            <sz val="9"/>
            <color indexed="81"/>
            <rFont val="Tahoma"/>
            <family val="2"/>
            <charset val="204"/>
          </rPr>
          <t>Участниками</t>
        </r>
        <r>
          <rPr>
            <b/>
            <sz val="9"/>
            <color indexed="81"/>
            <rFont val="Tahoma"/>
            <charset val="1"/>
          </rPr>
          <t xml:space="preserve"> общественного объединения пожарной охраны могут быть физические лица и юридические лица - общественные объединения, выразившие поддержку целям данного объединения и (или) его конкретным акциям и принимающие участие в его деятельности с обязательным оформлением условий своего участия.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Добровольные пожарные допускаются к самостоятельной работе по тушению пожаров при наличии у них документа о квалификации, присвоенной по результатам профессионального обучения.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Добровольными пожарными могут быть физические лица, достигшие возраста восемнадцати лет и способные по состоянию здоровья исполнять обязанности, связанные с участием в профилактике и (или) тушении пожаров и проведении аварийно-спасательных работ.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Добровольные пожарные имеют право на возмещение вреда жизни и здоровью, причиненного при исполнении ими обязанностей, связанных с осуществлением ими деятельности в добровольной пожарной команде или добровольной пожарной дружине, в порядке, установленном законодательством Российской Федерации.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Физическое лицо приобретает статус добровольного пожарного с момента обязательной регистрации этого физического лица в реестре добровольных пожарных.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Условия участия добровольного пожарного в деятельности подразделения добровольной пожарной охраны устанавливаются гражданско-правовым договором на выполнение работ по участию в профилактике и (или) тушении пожаров и проведении аварийно-спасательных работ.</t>
        </r>
      </text>
    </comment>
    <comment ref="B31" authorId="0">
      <text>
        <r>
          <rPr>
            <b/>
            <sz val="9"/>
            <color indexed="81"/>
            <rFont val="Tahoma"/>
            <charset val="1"/>
          </rPr>
          <t>СИЗОД - средства индивидуальной защиты органов дыхания. Учитываются дыхательные аппараты на сжатом воздухе или кислороде и кислородные изолирующие противогазы.</t>
        </r>
      </text>
    </comment>
    <comment ref="B32" authorId="0">
      <text>
        <r>
          <rPr>
            <b/>
            <sz val="9"/>
            <color indexed="81"/>
            <rFont val="Tahoma"/>
            <family val="2"/>
            <charset val="204"/>
          </rPr>
          <t>Указываются населенные пункты, находящиеся в районах выезда подразделений добровольной пожарной охраны.</t>
        </r>
      </text>
    </comment>
    <comment ref="B33" authorId="0">
      <text>
        <r>
          <rPr>
            <b/>
            <sz val="9"/>
            <color indexed="81"/>
            <rFont val="Tahoma"/>
            <charset val="1"/>
          </rPr>
          <t>Указываются данные официальной статистики.</t>
        </r>
      </text>
    </comment>
    <comment ref="B34" authorId="0">
      <text>
        <r>
          <rPr>
            <b/>
            <sz val="9"/>
            <color indexed="81"/>
            <rFont val="Tahoma"/>
            <charset val="1"/>
          </rPr>
          <t>Учитываются здания гостиниц и общежитий, домов для престарелых и инвалидов, дошкольных и образовательных организаций, научных и проектных организаций,  учреждений органов управления, больниц и поликлиник, зрелищных и культурно-просветительных учреждений, а также здания производственного или складского назначения.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9" authorId="0">
      <text>
        <r>
          <rPr>
            <b/>
            <sz val="9"/>
            <color indexed="81"/>
            <rFont val="Tahoma"/>
            <charset val="1"/>
          </rPr>
          <t>Время занятости - промежуток времени от момента выезда до момента полной готовности к следующему выезду.</t>
        </r>
      </text>
    </comment>
    <comment ref="K9" authorId="0">
      <text>
        <r>
          <rPr>
            <b/>
            <sz val="9"/>
            <color indexed="81"/>
            <rFont val="Tahoma"/>
            <charset val="1"/>
          </rPr>
          <t>Время занятости - промежуток времени от момента выезда до момента полной готовности к следующему выезду.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9"/>
            <color indexed="81"/>
            <rFont val="Tahoma"/>
            <charset val="1"/>
          </rPr>
          <t>СИЗОД - средства индивидуальной защиты органов дыхания. Учитываются дыхательные аппараты на сжатом воздухе или кислороде и кислородные изолирующие противогазы.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председатель совета, заместитель председателя совета, главный бухгалтер, бухгалтер, кассир, юрист, юрисконсульт, инспектор по кадрам, инспектор отдела кадров; менеджер по работе с персоналом,  специалист по связям с общественностью, главный специалист, начальник отдела, главный инженер, инженер, начальник производственного участка,  начальник производственного отдела, начальник электролаборатории, секретарь руководителя, секретарь-референт, секретарь, программист; системный администратор.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менеджер, мастер, сметчик, проектировщик, электросварщик; слесарь  металлосборочных работ; слесарь механосборочных работ; жестянщик; зарядчик огнетушителей; слесарь  по техническому обслуживанию и ремонту огнетушителей; слесарь  по обслуживанию огнетушителей, контролер-приемщик; пропитчик по огнезащитной  пропитке; специалист  по огнезащитной обработке; маляр; электромонтер охранно-пожарной сигнализации; электромонтажник; электромонтер; контролер печного хозяйства; печник; чистильщик; чистильщик  дымоходов, боровов и топок; чистильщик дымовентиляционных каналов,  рабочий и т.д.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заведующий учебным курсами; преподаватель, инструктор, инструктор по оргмассовой работе, инструктор по работе с ДЮП, инструктор по противопожарной профилактике; инструктор по спортивно-массовой работе.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водитель  автомобиля; водитель-экспедитор; слесарь по ремонту  агрегатов; охранник; сторож; вахтер; дворник; уборщик территорий; уборщик служебных помещений; уборщик производственных и служебных помещений; уборщица; подсобный рабочий; рабочий по обслуживанию и текущему ремонту зданий, сооружений и оборудования; рабочий по комплексному  обслуживанию и ремонту зданий; плотник.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<sst xmlns="http://schemas.openxmlformats.org/spreadsheetml/2006/main" count="1034" uniqueCount="751">
  <si>
    <t>_________________________________________________</t>
  </si>
  <si>
    <t xml:space="preserve">наименование регионального отделения </t>
  </si>
  <si>
    <t>Показатель</t>
  </si>
  <si>
    <r>
      <rPr>
        <sz val="12"/>
        <color indexed="8"/>
        <rFont val="Symbol"/>
        <family val="1"/>
        <charset val="2"/>
      </rPr>
      <t>*</t>
    </r>
    <r>
      <rPr>
        <sz val="12"/>
        <color indexed="8"/>
        <rFont val="Times New Roman"/>
        <family val="1"/>
        <charset val="204"/>
      </rPr>
      <t>Внутренее совмещение не учитывается</t>
    </r>
  </si>
  <si>
    <t>наименование регионального отделения</t>
  </si>
  <si>
    <t>№ п/п</t>
  </si>
  <si>
    <t>Наименование структурного подразделения</t>
  </si>
  <si>
    <t>Местные отделения без образования юридического лица</t>
  </si>
  <si>
    <t>…</t>
  </si>
  <si>
    <t>Местные отделения - юридические лица</t>
  </si>
  <si>
    <t>Хозяйствующие субъекты (ООО)</t>
  </si>
  <si>
    <t>Негосударственные (некоммерческие) учреждения (НИИ, УКК)</t>
  </si>
  <si>
    <t>ФИО руководителя</t>
  </si>
  <si>
    <t>№</t>
  </si>
  <si>
    <t>Наименование показателя</t>
  </si>
  <si>
    <t>1.1</t>
  </si>
  <si>
    <t>Общее количество ДЮП в регионе (всего)</t>
  </si>
  <si>
    <t>количество членов ДЮП</t>
  </si>
  <si>
    <t>1.2</t>
  </si>
  <si>
    <t>Количество ДЮП, с кем сотрудничает региональное отделение</t>
  </si>
  <si>
    <t>1.3</t>
  </si>
  <si>
    <t>количество участников мероприятий</t>
  </si>
  <si>
    <t>2. Кадетские классы (пожарные, спасатели)</t>
  </si>
  <si>
    <t>2.1</t>
  </si>
  <si>
    <t xml:space="preserve">Количество учащихся </t>
  </si>
  <si>
    <t>2.2</t>
  </si>
  <si>
    <t>Количество классов, с кем сотрудничает региональное отделение</t>
  </si>
  <si>
    <t>-</t>
  </si>
  <si>
    <t>3. Проведение соревнований по пожарно-прикладному спорту (регионального и местного уровней)</t>
  </si>
  <si>
    <t>3.1</t>
  </si>
  <si>
    <t>Общее количество соревнований</t>
  </si>
  <si>
    <t>Общее количество участников соревнований</t>
  </si>
  <si>
    <t>4.1</t>
  </si>
  <si>
    <t>5.1</t>
  </si>
  <si>
    <t>5.2</t>
  </si>
  <si>
    <t>5.3</t>
  </si>
  <si>
    <t>5.4</t>
  </si>
  <si>
    <t>Совместно с другими ведомствами</t>
  </si>
  <si>
    <t>ВДПО</t>
  </si>
  <si>
    <t>6.1</t>
  </si>
  <si>
    <t>6.2</t>
  </si>
  <si>
    <t>6.3</t>
  </si>
  <si>
    <t>7.1</t>
  </si>
  <si>
    <t>7.2</t>
  </si>
  <si>
    <t>7.3</t>
  </si>
  <si>
    <t>8.1</t>
  </si>
  <si>
    <t>8.2</t>
  </si>
  <si>
    <t>Газеты (только в отчете за год)</t>
  </si>
  <si>
    <t>Журналы (только в отчете за год)</t>
  </si>
  <si>
    <t>количество заявок</t>
  </si>
  <si>
    <t>на сумму, тыс. руб.</t>
  </si>
  <si>
    <t xml:space="preserve"> </t>
  </si>
  <si>
    <t>Обучение платное, тыс. руб.</t>
  </si>
  <si>
    <t>1.2.1</t>
  </si>
  <si>
    <t>1.2.2</t>
  </si>
  <si>
    <t>обслуживание и ремонт огнетушителей</t>
  </si>
  <si>
    <t>1.2.3</t>
  </si>
  <si>
    <t>огнезащитная обработка</t>
  </si>
  <si>
    <t>1.2.4</t>
  </si>
  <si>
    <t>проектные работы и проведение экспертизы</t>
  </si>
  <si>
    <t>1.2.5</t>
  </si>
  <si>
    <t>декларации пожарной безопасности, расчет пожарного риска</t>
  </si>
  <si>
    <t>1.2.6</t>
  </si>
  <si>
    <t>электротехнические работы (замер сопротивления изоляции и пр.)</t>
  </si>
  <si>
    <t>1.2.7</t>
  </si>
  <si>
    <t>установка противопожарных конструкций (двери, люки и пр.)</t>
  </si>
  <si>
    <t>1.2.8</t>
  </si>
  <si>
    <t>монтаж систем противопожарной защиты и безопасности:</t>
  </si>
  <si>
    <t>1.2.9</t>
  </si>
  <si>
    <t>обслуживание систем противопожарной защиты и безопасности:</t>
  </si>
  <si>
    <t>1.2.10</t>
  </si>
  <si>
    <t>проверка пожарных водоисточников на водоотдачу</t>
  </si>
  <si>
    <t>1.2.11</t>
  </si>
  <si>
    <t xml:space="preserve">системы мониторинга (наличие пультов, обслуживание абонентов) </t>
  </si>
  <si>
    <t>1.2.12</t>
  </si>
  <si>
    <t>испытание наружных пожарных лестниц и ограждений крыш</t>
  </si>
  <si>
    <t>планы эвакуации, стенды к планам, подготовка документов по ПБ</t>
  </si>
  <si>
    <t>1.4</t>
  </si>
  <si>
    <t>1.4.1</t>
  </si>
  <si>
    <t>- порошковых</t>
  </si>
  <si>
    <t>- углекислотных</t>
  </si>
  <si>
    <t>1.4.2</t>
  </si>
  <si>
    <t>Изготовление противопожарного инвентаря, тыс. руб.</t>
  </si>
  <si>
    <t>1.4.3</t>
  </si>
  <si>
    <t>Изготовление противопожарных конструкций (двери, люки), тыс. руб.</t>
  </si>
  <si>
    <t>1.4.4</t>
  </si>
  <si>
    <t>2.1.1</t>
  </si>
  <si>
    <t>2.1.2</t>
  </si>
  <si>
    <t>Пожарные рукава, тыс. руб.</t>
  </si>
  <si>
    <t>2.1.3</t>
  </si>
  <si>
    <t>2.3</t>
  </si>
  <si>
    <t>2.4</t>
  </si>
  <si>
    <t>2.5</t>
  </si>
  <si>
    <t>2.6</t>
  </si>
  <si>
    <t>2.7</t>
  </si>
  <si>
    <t>4.2</t>
  </si>
  <si>
    <t>Общая площадь сдаваемых в аренду зданий, помещений, кв.м.</t>
  </si>
  <si>
    <t>Общая площадь сдаваемых в аренду земельных участков, кв.м.</t>
  </si>
  <si>
    <t>Приложение № 1</t>
  </si>
  <si>
    <t>За отчетный период</t>
  </si>
  <si>
    <t>За аналогичный период предыдущего года</t>
  </si>
  <si>
    <t>наименование</t>
  </si>
  <si>
    <t>код</t>
  </si>
  <si>
    <t>выручка от выполненных работ и услуг в областном центре (республиканском, краевом)</t>
  </si>
  <si>
    <t xml:space="preserve">Коммерческие расходы               </t>
  </si>
  <si>
    <t xml:space="preserve">Управленческие расходы             </t>
  </si>
  <si>
    <t xml:space="preserve">Прибыль (убыток) от продаж         </t>
  </si>
  <si>
    <t xml:space="preserve">Проценты к получению               </t>
  </si>
  <si>
    <t xml:space="preserve">Проценты к уплате                  </t>
  </si>
  <si>
    <t xml:space="preserve">Прочие доходы, в том числе            </t>
  </si>
  <si>
    <t xml:space="preserve">Прочие расходы                     </t>
  </si>
  <si>
    <t>Внереализационные доходы</t>
  </si>
  <si>
    <t>Внереализационные расходы</t>
  </si>
  <si>
    <t>Прибыль (убыток) до налогообложения</t>
  </si>
  <si>
    <t>Поступившие целевые средства (взносы, пожертвования)</t>
  </si>
  <si>
    <t>Чистая прибыль (убыток) отчетного периода</t>
  </si>
  <si>
    <t>Сумма (тыс.руб.)</t>
  </si>
  <si>
    <t>Отчет о финансовых результатах деятельности регионального отделения ВДПО</t>
  </si>
  <si>
    <t xml:space="preserve">Доходы от участия в других организациях      </t>
  </si>
  <si>
    <t>доходы от сдачи в аренду имущества</t>
  </si>
  <si>
    <t>Расходы на социально ориентированную деятельность****</t>
  </si>
  <si>
    <t>Остаток чистой прибыли (убыток) отчетного периода</t>
  </si>
  <si>
    <t>Налоговые  обязательства (просроченная задолженность)</t>
  </si>
  <si>
    <t>Показатель рентабельности****</t>
  </si>
  <si>
    <t xml:space="preserve">* Расходы на приобретение ОС.  Здесь необходимо учесть все расходы, в том числе фактические, учтенные кассовым методом, на приобретение основных средств, объектов недвижимости, земельных участков и пр. В случае приобретения автотранспорта в лизинг в отчетном периоде указывать начисленные лизинговые платежи, относящиеся к данному периоду. Первоначальный взнос по договору лизинга указать в том периоде, в котором он был произведен.
** По данной строке необходимо отразить, в том числе и квартальные авансовые платежи по УСНО.
*** Для расчета показателя рентабельности применять расчет показателя рентабельности продаж: чистая прибыль / выручка (нетто - строка 10) х 100. 
**** К расходам по социально ориентированной и благотворительной деятельности (п.п. 4.1.1. – 4.1.14 Устава ВДПО) относятся расходы, в том числе на проведение спортивных, коллективно-творческих мероприятий, а также членские взносы (1%), расходы на содержание персонала и имущества, занятого в уставной деятельности и прочие (данные по сч.29, сч.86), расходы на ДПО. 
Обратите внимание! В данной строке отражаются все расходы по счету 86, за исключением сумм, израсходованных на приобретение ОС и отраженных бухгалтерской проводкой Дт 86 Кт 83.
</t>
  </si>
  <si>
    <t>Наименование статьи</t>
  </si>
  <si>
    <t>I</t>
  </si>
  <si>
    <t>Доходы</t>
  </si>
  <si>
    <t>Вступительные, членские взносы</t>
  </si>
  <si>
    <t>Добровольные взносы, целевые взносы</t>
  </si>
  <si>
    <t>Пожертвования</t>
  </si>
  <si>
    <t>Бюджетные поступления</t>
  </si>
  <si>
    <t>Выручка  от предпринимательской  деятельности регионального отделения (без НДС)</t>
  </si>
  <si>
    <t>Прочие доходы</t>
  </si>
  <si>
    <t>ВСЕГО доходы</t>
  </si>
  <si>
    <t>II</t>
  </si>
  <si>
    <t>Расходы</t>
  </si>
  <si>
    <t>Расходы на уставные мероприятия, акции и программы в области социально ориентированной деятельности</t>
  </si>
  <si>
    <t>Расходы на проведение внутриорганизационных мероприятий:  собраний, совещаний, заседаний, в том числе руководящих органов регионального совета</t>
  </si>
  <si>
    <t>Расходы на поощрение общественного актива</t>
  </si>
  <si>
    <t>Расходы на форменную одежду</t>
  </si>
  <si>
    <t>Пожертвования юридическим и физическим лицам</t>
  </si>
  <si>
    <t xml:space="preserve">Членские взносы на ведение уставной деятельности </t>
  </si>
  <si>
    <t>Расходы на содержание персонала и имущества:</t>
  </si>
  <si>
    <t xml:space="preserve">Расходы на служебные командировки </t>
  </si>
  <si>
    <t>Прочие расходы</t>
  </si>
  <si>
    <t>ВСЕГО расходы</t>
  </si>
  <si>
    <t>1.5</t>
  </si>
  <si>
    <t>1.6</t>
  </si>
  <si>
    <t>1.7</t>
  </si>
  <si>
    <t>1.8</t>
  </si>
  <si>
    <t>1.9</t>
  </si>
  <si>
    <t>1.10</t>
  </si>
  <si>
    <t>1.11</t>
  </si>
  <si>
    <t>Остаток средств на начало года*</t>
  </si>
  <si>
    <t>Остаток средств на конец года**</t>
  </si>
  <si>
    <t>*Остаток по бухгалтерскому счету 86 «Целевое финансирование»</t>
  </si>
  <si>
    <t>**Остаток по бухгалтерскому счету 86 «Целевое финансирование» после реформации баланса</t>
  </si>
  <si>
    <t>Сведения о расходах на обновление, ремонт и развитие материально-технической базы (МТБ) регионального отделения ВДПО</t>
  </si>
  <si>
    <t>**В данной строке учитываются расходы на приобретение МПЗ (по счету 10 «Материалы») стоимостью менее 40 тыс. рублей</t>
  </si>
  <si>
    <t>Приложение № 2</t>
  </si>
  <si>
    <t>Приложение № 4</t>
  </si>
  <si>
    <t>Количество мероприятий с ДЮП, с кем сотрудничает региональное отделение</t>
  </si>
  <si>
    <t>Количество кадетских классов в регионе (всего)</t>
  </si>
  <si>
    <t>Общее количество команд, финансируемых ВДПО</t>
  </si>
  <si>
    <t xml:space="preserve">Общее количество соревнований </t>
  </si>
  <si>
    <t xml:space="preserve">4. Участие во всероссийских и международных соревнованиях по пожарно-прикладному спорту (в том числе зональные соревнования и учебно-тренировочные сборы) </t>
  </si>
  <si>
    <t>5.  Проведение коллективно-творческих мероприятий тематической направленности</t>
  </si>
  <si>
    <t>Общее количество проведенных мероприятий  (конкурсы, фестивали, массовые мероприятия и т.д.),</t>
  </si>
  <si>
    <t>общее количество участников мероприятий, чел.</t>
  </si>
  <si>
    <t>Количество публикаций в печатных изданиях, Интернете о деятельности ВДПО</t>
  </si>
  <si>
    <t xml:space="preserve">Количество сюжетов на телевидении о деятельности ВДПО </t>
  </si>
  <si>
    <t xml:space="preserve">Количество сюжетов на радио о деятельности ВДПО  </t>
  </si>
  <si>
    <t>7. Издание полиграфической продукции</t>
  </si>
  <si>
    <t>Учебные пособия (шт.)</t>
  </si>
  <si>
    <t>Памятки, листовки, брошюры (шт.)</t>
  </si>
  <si>
    <t>Плакаты, баннеры, стенды, витрины (шт.)</t>
  </si>
  <si>
    <t>8. Количество собственных периодических изданий</t>
  </si>
  <si>
    <t>3.2</t>
  </si>
  <si>
    <t>6 .Взаимодействие со средствами массовой информации</t>
  </si>
  <si>
    <t>Подано заявок на участие в конкурсах, торгах:  </t>
  </si>
  <si>
    <t>1.2.</t>
  </si>
  <si>
    <t>Выиграно конкурсов, торгов: </t>
  </si>
  <si>
    <t>Сведения о ведении социально ориентированной деятельности региональным отделением ВДПО</t>
  </si>
  <si>
    <t>Отчет об исполнении сметы доходов и расходов регионального отделения ВДПО</t>
  </si>
  <si>
    <t>Производственно-предпринимательская деятельность регионального отделения ВДПО</t>
  </si>
  <si>
    <t>______________________________________________</t>
  </si>
  <si>
    <t>трубо-печные работы</t>
  </si>
  <si>
    <t>- АУПТ (автоматические установки пожаротушения)</t>
  </si>
  <si>
    <t xml:space="preserve">- СОУЭЛ (системы оповещения и управления эвакуацией) </t>
  </si>
  <si>
    <t>- противодымная защита</t>
  </si>
  <si>
    <t>- системы противопожарного водоснабжения</t>
  </si>
  <si>
    <t>- охранная сигнализация</t>
  </si>
  <si>
    <t>- комплексные системы безопасности</t>
  </si>
  <si>
    <t>Перезарядка огнетушителей, всего, тыс. руб.</t>
  </si>
  <si>
    <t>Огнетушащие вещества для перезарядки</t>
  </si>
  <si>
    <t>Сумма (тыс. руб.)</t>
  </si>
  <si>
    <t>2.1.4</t>
  </si>
  <si>
    <t>2.8</t>
  </si>
  <si>
    <t>Количественные показатели производственно-предпринимательской деятельности регионального отделения ВДПО</t>
  </si>
  <si>
    <t>Количество</t>
  </si>
  <si>
    <t>углекислотные, ед.</t>
  </si>
  <si>
    <t>порошковые, ед.</t>
  </si>
  <si>
    <t>другие, ед.</t>
  </si>
  <si>
    <t>Категория</t>
  </si>
  <si>
    <t>Оказана благотворительная помощь физическим лицам (ветеранам, инвалидам,  членам  многодетных и малообеспеченных семей,  лицам, пострадавшим в результате пожаров и ЧС,  членам семей пострадавших (погибших) пожарных и спасателей)</t>
  </si>
  <si>
    <t>Оказана благотворительная помощь организациям (лечебным, воспитательным учреждениям, учреждениям социальной защиты, благотворительным, научным и учебным учреждениям, фондам, музеям, учреждениям культуры, общественным и религиозным организациям.</t>
  </si>
  <si>
    <t>Сумма  (тыс. руб)</t>
  </si>
  <si>
    <t>Благотворительная деятельность</t>
  </si>
  <si>
    <t>Приложение № 10</t>
  </si>
  <si>
    <t xml:space="preserve">Сведения об охране труда </t>
  </si>
  <si>
    <t xml:space="preserve">Количество несчастных случаев, в том числе: </t>
  </si>
  <si>
    <t>Количество несчастных случаев, из них:</t>
  </si>
  <si>
    <t>Количество рабочих мест, подлежащих проведению непосредственно специальной оценки условий труда.</t>
  </si>
  <si>
    <t>Количество рабочих мест, где проведена специальная оценка условий труда.</t>
  </si>
  <si>
    <t>Количество работников, ответственных за охрану труда, из них:</t>
  </si>
  <si>
    <t>Наличие, в том числе:</t>
  </si>
  <si>
    <t>Количество работников, прошедших обучение по охране труда, в том числе:</t>
  </si>
  <si>
    <t>Количество нарушений  охраны труда, выявленных органами исполнительной власти, уполномоченными на проведение государственного надзора и контроля, из них:</t>
  </si>
  <si>
    <t>Обучение мерам пожарной безопасности</t>
  </si>
  <si>
    <t>Отчетный период</t>
  </si>
  <si>
    <t>Количество учебных классов</t>
  </si>
  <si>
    <t>Обучено, чел., всего:</t>
  </si>
  <si>
    <t>Перечень образовательных программ (в соответствии с лицензией на осуществление образовательной деятельности), по которым проведено обучение</t>
  </si>
  <si>
    <t>Количество преподавателей:</t>
  </si>
  <si>
    <t>работающих на штатной основе, чел.</t>
  </si>
  <si>
    <t>5</t>
  </si>
  <si>
    <t>6</t>
  </si>
  <si>
    <t>Наличие учебно-курсовых комбинатов, учебных центров</t>
  </si>
  <si>
    <t>Наименование сведений</t>
  </si>
  <si>
    <t>Региональное отделение по субъекту РФ</t>
  </si>
  <si>
    <t>Общественная организация</t>
  </si>
  <si>
    <t>Общественное учреждение</t>
  </si>
  <si>
    <t>Количество созданных общественным объединением подразделений ДПО.</t>
  </si>
  <si>
    <t>ДПК</t>
  </si>
  <si>
    <t>ДПД</t>
  </si>
  <si>
    <t>Численность работников ДПО.</t>
  </si>
  <si>
    <t>прошедших обучение;</t>
  </si>
  <si>
    <t>прошедших медицинское освидетельствование;</t>
  </si>
  <si>
    <t>застрахованных;</t>
  </si>
  <si>
    <t>исключенных из реестра добровольных пожарных.</t>
  </si>
  <si>
    <t>Количество зданий (помещений), в которых размещаются подразделения ДПО, из них в:</t>
  </si>
  <si>
    <t>зданиях пожарных депо;</t>
  </si>
  <si>
    <t>приспособленных боксах;</t>
  </si>
  <si>
    <t>других помещениях.</t>
  </si>
  <si>
    <t>7</t>
  </si>
  <si>
    <t xml:space="preserve">пожарной техники </t>
  </si>
  <si>
    <t>приспособленной техники</t>
  </si>
  <si>
    <t>мотопомп</t>
  </si>
  <si>
    <t>8</t>
  </si>
  <si>
    <t>Количество подразделений ДПО, оснащенных СИЗОД.</t>
  </si>
  <si>
    <t>9</t>
  </si>
  <si>
    <t>Количество населенных пунктов, прикрытых подразделениями ДПО:</t>
  </si>
  <si>
    <t>9.1</t>
  </si>
  <si>
    <t xml:space="preserve">количество населения, проживающего в прикрываемых населенных пунктах;          </t>
  </si>
  <si>
    <t>9.2</t>
  </si>
  <si>
    <t>количество объектов, находящихся на территории прикрываемых населенных пунктов.</t>
  </si>
  <si>
    <t>10</t>
  </si>
  <si>
    <t>10.1</t>
  </si>
  <si>
    <t>10.2</t>
  </si>
  <si>
    <t>10.3</t>
  </si>
  <si>
    <t>10.4</t>
  </si>
  <si>
    <t>Количество добровольных пожарных, осуществляющих дежурство в суточном режиме:</t>
  </si>
  <si>
    <t xml:space="preserve"> в подразделениях ФПС ГПС;</t>
  </si>
  <si>
    <t xml:space="preserve"> в подразделениях ГПС субъекта РФ;</t>
  </si>
  <si>
    <t xml:space="preserve"> в подразделениях ДПО;</t>
  </si>
  <si>
    <t>дежурство на дому (на связи).</t>
  </si>
  <si>
    <t>№ п\п</t>
  </si>
  <si>
    <t>Действовали самостоятельно</t>
  </si>
  <si>
    <t>Принимали участие</t>
  </si>
  <si>
    <t>Количество выездов</t>
  </si>
  <si>
    <t>Количество задействованых</t>
  </si>
  <si>
    <t>личного состава</t>
  </si>
  <si>
    <t>единиц техники</t>
  </si>
  <si>
    <t>Всего зарегистрировано выездов на:</t>
  </si>
  <si>
    <t>Тушение загораний.</t>
  </si>
  <si>
    <t>Тушение пожаров, всего:</t>
  </si>
  <si>
    <t>3</t>
  </si>
  <si>
    <t>техногенного характера;</t>
  </si>
  <si>
    <t>природного характера;</t>
  </si>
  <si>
    <t>3.3</t>
  </si>
  <si>
    <t>реагирование на ДТП.</t>
  </si>
  <si>
    <t>4</t>
  </si>
  <si>
    <t>Учения и занятия.</t>
  </si>
  <si>
    <t>Ложные выезды.</t>
  </si>
  <si>
    <t>Прочие выезды.</t>
  </si>
  <si>
    <t>самостоятельно</t>
  </si>
  <si>
    <t>принимали участие</t>
  </si>
  <si>
    <t>1</t>
  </si>
  <si>
    <t>Спасено при тушении пожаров и загораний:</t>
  </si>
  <si>
    <t>людей;</t>
  </si>
  <si>
    <t>крупного и мелкого скота;</t>
  </si>
  <si>
    <t>строений;</t>
  </si>
  <si>
    <t>автотракторной и другой техники.</t>
  </si>
  <si>
    <t>2</t>
  </si>
  <si>
    <t xml:space="preserve">Количество договоров, заключенных на охрану от пожаров населенных пунктов или организаций: </t>
  </si>
  <si>
    <t>населенный пункт</t>
  </si>
  <si>
    <t>организация</t>
  </si>
  <si>
    <t>Количество личного состава, содержащегося по договорам, в том числе:</t>
  </si>
  <si>
    <t>профилактических работников.</t>
  </si>
  <si>
    <t>пожарной;</t>
  </si>
  <si>
    <t>приспособленной;</t>
  </si>
  <si>
    <t>мотопомп.</t>
  </si>
  <si>
    <t>Количество СИЗОД в подразделениях.</t>
  </si>
  <si>
    <t>Количество подразделений аттестованных на проведение аварийно-спасательных работ.</t>
  </si>
  <si>
    <t>Наименование</t>
  </si>
  <si>
    <t>Обучено</t>
  </si>
  <si>
    <t>Застраховано</t>
  </si>
  <si>
    <t>Прошедшие медицинское освидетельствование</t>
  </si>
  <si>
    <t>Добровольные пожарные, внесенные в реестр</t>
  </si>
  <si>
    <t>Спасено человек на пожарах</t>
  </si>
  <si>
    <t>Спасено человек на пожарах в результате ДТП</t>
  </si>
  <si>
    <t>Коллективно-творческих мероприятий тематической направленности</t>
  </si>
  <si>
    <t>охвачено человек</t>
  </si>
  <si>
    <t>подворовой обход частного сектора (индивидуальных жилых домов и построек)</t>
  </si>
  <si>
    <t>обследование многоквартирных жилых домов и придомовой территории</t>
  </si>
  <si>
    <t>количество неблагополучных, социально неадаптированных семей, проинформированных в рамках рейда</t>
  </si>
  <si>
    <t>количество оформленных рекомендаций  для устранения нарушений правил противопожарного режима</t>
  </si>
  <si>
    <t>количество обследованных источников противопожарного водоснабжения</t>
  </si>
  <si>
    <t>охвачено всего, чел.</t>
  </si>
  <si>
    <t>Собрания, лекции, беседы с населением (кол-во)</t>
  </si>
  <si>
    <t xml:space="preserve">Сходы с протокольным решением </t>
  </si>
  <si>
    <t>Семинары, конференции и т.п., кол-во</t>
  </si>
  <si>
    <t>охвачено, чел.</t>
  </si>
  <si>
    <t>(предоставляется ежеквартально)</t>
  </si>
  <si>
    <t>*В приложении № 4 учитываются данные при ведении уставной и предпринимательской деятельности</t>
  </si>
  <si>
    <t xml:space="preserve">                                  Приложение № 5</t>
  </si>
  <si>
    <t xml:space="preserve">                            Приложение № 11</t>
  </si>
  <si>
    <t xml:space="preserve">                            Приложение № 12</t>
  </si>
  <si>
    <t xml:space="preserve">                                                      Приложение № 13</t>
  </si>
  <si>
    <t xml:space="preserve">                                     Приложение № 14</t>
  </si>
  <si>
    <t xml:space="preserve">                                     Приложение № 15</t>
  </si>
  <si>
    <t>(предоставляется ежемесячно с нарастающим итогом с начала года)</t>
  </si>
  <si>
    <t>к постановлению ЦС ВДПО</t>
  </si>
  <si>
    <t xml:space="preserve">                                                    к постановлению ЦС ВДПО</t>
  </si>
  <si>
    <t xml:space="preserve">                                              к постановлению ЦС ВДПО</t>
  </si>
  <si>
    <t xml:space="preserve">                                                                       к постановлению ЦС ВДПО</t>
  </si>
  <si>
    <t xml:space="preserve">                                                       к постановлению ЦС ВДПО</t>
  </si>
  <si>
    <t xml:space="preserve">                               к постановлению ЦС ВДПО</t>
  </si>
  <si>
    <t xml:space="preserve">                                                                                         к постановлению ЦС ВДПО</t>
  </si>
  <si>
    <t>Состав технологического оборудования регионального отделения ВДПО</t>
  </si>
  <si>
    <t>углекислотная зарядная станция</t>
  </si>
  <si>
    <t>порошковая зарядная станция</t>
  </si>
  <si>
    <t>станция подачи давления (заполнение воздухом или азотом высокого давления закачных огнетушителей)</t>
  </si>
  <si>
    <t>компрессор</t>
  </si>
  <si>
    <t>весы электронные (или механические)</t>
  </si>
  <si>
    <t>стенд для гидравлического испытания огнетушителей</t>
  </si>
  <si>
    <t>кабина для зарядки огнетушителей</t>
  </si>
  <si>
    <t>станция сушки</t>
  </si>
  <si>
    <t>аппарат окрасочный высокого давления для обработки металлических конструкций огнезащитными красками</t>
  </si>
  <si>
    <t>электрический безвоздушный распылитель (для нанесения огнезащитных составов на металл)</t>
  </si>
  <si>
    <t>аппарат для обработки металлических конструкций огнезащитными обмазками</t>
  </si>
  <si>
    <t>аппарат для обработки деревянных конструкций</t>
  </si>
  <si>
    <t>толщиномер для определения толщины огнезащитного покрытия на магнитных поверхностях</t>
  </si>
  <si>
    <t>толщиномер для определения толщины огнезащитного покрытия на немагнитных поверхностях</t>
  </si>
  <si>
    <t>малогабаритный переносной прибор ПМП-1 (или аналог) для определения качества огнезащитной обработки деревянных конструкций</t>
  </si>
  <si>
    <t>электроизмерительные приборы</t>
  </si>
  <si>
    <t>устройства для проверки работоспособности тепловых и дымовых извещателей</t>
  </si>
  <si>
    <t>дальномер лазерный</t>
  </si>
  <si>
    <t>люксметр</t>
  </si>
  <si>
    <t>анемометр</t>
  </si>
  <si>
    <t>измеритель шума</t>
  </si>
  <si>
    <t>устройство для проверки пожарных наружных лестниц и ограждений крыш (ступени лестницы, балки крепления вертикальной лестницы, площадки лестницы и пр.)</t>
  </si>
  <si>
    <t>оборудование для очистки вентканалов</t>
  </si>
  <si>
    <t>влагомер универсальный</t>
  </si>
  <si>
    <t>телевизионная камера для обследования вентиляционных каналов</t>
  </si>
  <si>
    <t>микроомметр</t>
  </si>
  <si>
    <t>мегомметр</t>
  </si>
  <si>
    <t>измеритель сопротивления заземления</t>
  </si>
  <si>
    <t>измеритель тока короткого замыкания (цифровой)</t>
  </si>
  <si>
    <t>прибор электроизмерительный многофункциональный</t>
  </si>
  <si>
    <t>токоизмерительные клещи (комбинированные)</t>
  </si>
  <si>
    <t>комплект для испытания автоматических выключателей</t>
  </si>
  <si>
    <t>индикатор напряжения ПИН</t>
  </si>
  <si>
    <t>указатель напряжения до 1000В</t>
  </si>
  <si>
    <t>заземлители переносные</t>
  </si>
  <si>
    <t>тыс.руб</t>
  </si>
  <si>
    <t>1.</t>
  </si>
  <si>
    <t>Приобретено (ед.)</t>
  </si>
  <si>
    <t>В наличии (ед.)</t>
  </si>
  <si>
    <t>Объекты недвижимости:</t>
  </si>
  <si>
    <t>пожарный автомобиль (основной, специальный)</t>
  </si>
  <si>
    <t>легковой</t>
  </si>
  <si>
    <t>грузо-пассажирский</t>
  </si>
  <si>
    <t xml:space="preserve">грузовой </t>
  </si>
  <si>
    <t>земельные участки</t>
  </si>
  <si>
    <t>здания, помещения, сооружения</t>
  </si>
  <si>
    <t>пожарная мотопомпа</t>
  </si>
  <si>
    <t>3.</t>
  </si>
  <si>
    <t>4.</t>
  </si>
  <si>
    <t>5.</t>
  </si>
  <si>
    <t>6.</t>
  </si>
  <si>
    <t>7.</t>
  </si>
  <si>
    <t>7.4</t>
  </si>
  <si>
    <t>мобильные средства пожаротушения</t>
  </si>
  <si>
    <t>зданий, помещений</t>
  </si>
  <si>
    <t>транспортных средств</t>
  </si>
  <si>
    <t>прочее</t>
  </si>
  <si>
    <t>Ремонт основных средств, в том числе:</t>
  </si>
  <si>
    <t>Зарядные станции</t>
  </si>
  <si>
    <t>Оргтехника</t>
  </si>
  <si>
    <t>Пульты централизованного наблюдения системы мониторинга, установленные региональными отделениями ВДПО</t>
  </si>
  <si>
    <t>7.5</t>
  </si>
  <si>
    <t>8.</t>
  </si>
  <si>
    <t>9.</t>
  </si>
  <si>
    <t>10.</t>
  </si>
  <si>
    <t>Приобретение материалов для развития, оснащения и укрепления МТБ**</t>
  </si>
  <si>
    <t>Строительство объектов недвижимости</t>
  </si>
  <si>
    <t>Реконструкция, модернизация и капитальный ремонт зданий</t>
  </si>
  <si>
    <t>Транспортные средства:</t>
  </si>
  <si>
    <t>Приложение № 16</t>
  </si>
  <si>
    <t xml:space="preserve">                               Приложение № 17</t>
  </si>
  <si>
    <t xml:space="preserve">                                                                                         Приложение № 18</t>
  </si>
  <si>
    <t>Запланировано на текущий год (тыс. руб.)</t>
  </si>
  <si>
    <t>Расходы на создание и организацию деятельности дружин юных пожарных, движения «Юный пожарный», в том числе:</t>
  </si>
  <si>
    <t>Расходы на организацию и проведение коллективно-творческих тематических мероприятий, конкурсов, фестивалей и т.п., направленных на пропаганду и распространение знаний в области пожарной безопасности и защиты от чрезвычайных ситуаций, в том числе:</t>
  </si>
  <si>
    <t>Расходы на наглядную агитацию в области пожарной безопасности некоммерческого (социального) характера (печатная продукция, наружная реклама, СМИ), в том числе:</t>
  </si>
  <si>
    <t>Расходы на развитие пожарно-прикладного спорта среди детей и молодежи, содействие в сфере физической культуры и спорта, в т. ч. массового (чемпионаты, спортивные соревнования, учебно-тренировочные сборы и т.п.), в том числе:</t>
  </si>
  <si>
    <t>Расходы на исполнение общественных обязанностей в сфере пожарной безопасности, на содержание добровольной пожарной охраны, на содействие органам государственной власти и органам местного самоуправления в реализации первичных мер пожарной безопасности, в том числе:</t>
  </si>
  <si>
    <t>Расходы на оплату труда (с учетом начислений), в том числе:</t>
  </si>
  <si>
    <t>Расходы на содержание зданий, помещений, земельных участков, в том числе:</t>
  </si>
  <si>
    <t>Прочие расходы, в том числе:</t>
  </si>
  <si>
    <t>Производственные расходы, из них:</t>
  </si>
  <si>
    <t>Расходы на обновление основных средств и имущественного комплекса, в том числе:</t>
  </si>
  <si>
    <t>III</t>
  </si>
  <si>
    <t>Расходы на мероприятия, акции, программы, направленные на обучение мерам пожарной безопасности, воспитание культуры безопасности жизнедеятельности населения, в том числе:</t>
  </si>
  <si>
    <t>1.1.1</t>
  </si>
  <si>
    <t>1.1.2</t>
  </si>
  <si>
    <t>1.1.3</t>
  </si>
  <si>
    <t>за счет собственных средств</t>
  </si>
  <si>
    <t>за счет бюджетных средств</t>
  </si>
  <si>
    <t>за счет добровольных взносов, пожертвований, иных целевых поступлений и спонсорской помощи</t>
  </si>
  <si>
    <t>1.3.1</t>
  </si>
  <si>
    <t>1.3.2</t>
  </si>
  <si>
    <t>1.3.3</t>
  </si>
  <si>
    <t>1.5.1</t>
  </si>
  <si>
    <t>1.5.2</t>
  </si>
  <si>
    <t>1.5.3</t>
  </si>
  <si>
    <t>1.6.1</t>
  </si>
  <si>
    <t>1.6.2</t>
  </si>
  <si>
    <t>1.6.3</t>
  </si>
  <si>
    <t>1.12</t>
  </si>
  <si>
    <t>2.1.5</t>
  </si>
  <si>
    <t>2.1.6</t>
  </si>
  <si>
    <t>оплата труда работников производственно-предпринимательского направления (оклады, надбавки и пр.)</t>
  </si>
  <si>
    <t>оплата труда работников социально ориентированного направления (оклады, надбавки и пр.)</t>
  </si>
  <si>
    <t>материальная помощь</t>
  </si>
  <si>
    <t>премия общественного актива</t>
  </si>
  <si>
    <t>другие выплаты</t>
  </si>
  <si>
    <t>страховые взносы во внебюджетные фонды</t>
  </si>
  <si>
    <t>2.3.1</t>
  </si>
  <si>
    <t>2.3.2</t>
  </si>
  <si>
    <t>2.3.3</t>
  </si>
  <si>
    <t>коммунальные и эксплуатационные  расходы</t>
  </si>
  <si>
    <t>аренда</t>
  </si>
  <si>
    <t>прочие</t>
  </si>
  <si>
    <t>2.4.1</t>
  </si>
  <si>
    <t>2.4.2</t>
  </si>
  <si>
    <t>2.4.3</t>
  </si>
  <si>
    <t>2.4.4</t>
  </si>
  <si>
    <t>расходы на ГСМ</t>
  </si>
  <si>
    <t>техобслуживание</t>
  </si>
  <si>
    <t>ремонт</t>
  </si>
  <si>
    <t>аренда автотранспорта (арендная плата, компенсация за использование личного автомобиля)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</si>
  <si>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</si>
  <si>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</si>
  <si>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</si>
  <si>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</si>
  <si>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</si>
  <si>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</si>
  <si>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</si>
  <si>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</si>
  <si>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</si>
  <si>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расходы на услуги связи,  интернет</t>
  </si>
  <si>
    <t>консультационные, информационные услуги</t>
  </si>
  <si>
    <t>нотариальные, юридические услуги</t>
  </si>
  <si>
    <t>расходы на услуги банков</t>
  </si>
  <si>
    <t>канцелярские расходы</t>
  </si>
  <si>
    <t>почтовые расходы</t>
  </si>
  <si>
    <t>налоги (налог на прибыль, единый налог при УСНО, ЕНВД, земельный налог (в т. ч. возмещение налога в ЦА ВДПО), налог на имущество, транспортный налог)</t>
  </si>
  <si>
    <t>прочие расходы</t>
  </si>
  <si>
    <t>3.4</t>
  </si>
  <si>
    <t>сырье и материалы</t>
  </si>
  <si>
    <t xml:space="preserve">себестоимость реализованных товаров </t>
  </si>
  <si>
    <t>услуги субподрядных организаций</t>
  </si>
  <si>
    <t>членские взносы в СРО</t>
  </si>
  <si>
    <t>4.3</t>
  </si>
  <si>
    <t>4.4</t>
  </si>
  <si>
    <t>4.5</t>
  </si>
  <si>
    <t>4.6</t>
  </si>
  <si>
    <t>приобретение объектов недвижимости</t>
  </si>
  <si>
    <t>приобретение земельных участков</t>
  </si>
  <si>
    <t>приобретение транспортных средств, оборудования, техники, инвентаря</t>
  </si>
  <si>
    <t xml:space="preserve">модернизация, реконструкция, ремонт объектов недвижимости </t>
  </si>
  <si>
    <t>реализация основных средств</t>
  </si>
  <si>
    <t>IV</t>
  </si>
  <si>
    <t>(предоставляется 1 раз в год в составе годовой отчетности)</t>
  </si>
  <si>
    <t xml:space="preserve">Реестр структурных подразделений регионального отделения ВДПО </t>
  </si>
  <si>
    <t>Юридический адрес</t>
  </si>
  <si>
    <t>из них: с детьми и молодежью</t>
  </si>
  <si>
    <t>из них: с детьми и молодежью, чел.</t>
  </si>
  <si>
    <t>Среднесписочная численность работников регионального отделения ВДПО (в том числе местных отделений юридических и не юридических лиц,  хозяйствующих субъектов и непроизводственных учреждений), в том числе:</t>
  </si>
  <si>
    <t xml:space="preserve">производственно - предпринимательского направления </t>
  </si>
  <si>
    <t>технический персонал и прочие</t>
  </si>
  <si>
    <t>Работники подразделений пожарной охраны, содержащиеся по договорам на охрану объектов и населения</t>
  </si>
  <si>
    <t>Количество единиц</t>
  </si>
  <si>
    <t>по программе пожарно-технический минимум (ПТМ)</t>
  </si>
  <si>
    <t>по программам подготовки специалистов в области пожарной охраны</t>
  </si>
  <si>
    <t>добровольных пожарных (ДПК, ДПД)</t>
  </si>
  <si>
    <t>из них бесплатно</t>
  </si>
  <si>
    <t>Наличие образовательной лицензии Министерства образования и науки РФ (номер, дата)</t>
  </si>
  <si>
    <t>- АПС   (автоматическая пожарная сигнализация)</t>
  </si>
  <si>
    <t>Реализация противопожарной продукции (тыс. руб.), в том числе:</t>
  </si>
  <si>
    <t xml:space="preserve">Первичные средства пожаротушения, в том числе:  </t>
  </si>
  <si>
    <t>Работы и услуги, тыс. руб., в том числе:</t>
  </si>
  <si>
    <t>Изготовление пожарной и прочей продукции, тыс. руб., в том числе:</t>
  </si>
  <si>
    <t>Огнетушители</t>
  </si>
  <si>
    <t>Прочее (противопожарный инвентарь и др.)</t>
  </si>
  <si>
    <t>Огнезащитные составы</t>
  </si>
  <si>
    <t>Полиграфическая продукция, знаки пожарной безопасности</t>
  </si>
  <si>
    <t>Средства защиты органов дыхания, одежда и снаряжение пожарных и спасателей</t>
  </si>
  <si>
    <t>Оборудование и комплектующие  противопожарной защиты (ОПС, УАПЗ, СОУЭЛ, противодымная защита)</t>
  </si>
  <si>
    <t>Противопожарные конструкции (двери, люки и пр.)</t>
  </si>
  <si>
    <t>Прочая реализация</t>
  </si>
  <si>
    <t>Общая сумма доходов от пожарной охраны по заключенным договорам на обслуживание объектов (тыс. руб.)</t>
  </si>
  <si>
    <t>количество погибших</t>
  </si>
  <si>
    <t>количество пострадавших</t>
  </si>
  <si>
    <t>Количество добровольных пожарных, подавших заявления, из них:</t>
  </si>
  <si>
    <t>Количество зарегистрированных выездов на пожар</t>
  </si>
  <si>
    <t>Количество пожаров, потушенных самостоятельно</t>
  </si>
  <si>
    <t>Количество пожаров при чрезвычайных ситуациях, потушенных самостоятельно, из них:</t>
  </si>
  <si>
    <t>в результате ДТП</t>
  </si>
  <si>
    <t>Спасено человек на пожарах при чрезвычайных ситуациях</t>
  </si>
  <si>
    <t>Сведения по профилактике и тушению пожаров</t>
  </si>
  <si>
    <t xml:space="preserve">Рейды  по жилью (кол-во), из них: </t>
  </si>
  <si>
    <t>Количество обученных мерам пожарной безопасности (по программам образовательной лицензии) с выдачей удостоверений</t>
  </si>
  <si>
    <t>Закуплено огнезащитных составов, кг</t>
  </si>
  <si>
    <t>из них: для пожарных кранов, ед.</t>
  </si>
  <si>
    <t>Реализовано огнетушителей, ед.</t>
  </si>
  <si>
    <t>Реализовано огнетушащих веществ для перезарядки, кг</t>
  </si>
  <si>
    <t>из них: огнетушащий порошок, кг</t>
  </si>
  <si>
    <t xml:space="preserve">Себестоимость   проданных   товаров, продукции, работ, услуг         </t>
  </si>
  <si>
    <t>Выручка (нетто) от продажи  товаров, продукции, работ, услуг (за минусом налога на добавленную стоимость, акцизов и аналогичных обязательных платежей), в том числе:</t>
  </si>
  <si>
    <t>(предоставляется ежеквартально с нарастающим итогом)</t>
  </si>
  <si>
    <t>Приложение № 3</t>
  </si>
  <si>
    <t>2.</t>
  </si>
  <si>
    <t>Приборы и оборудование для МТБ (стоимостью более 40 тыс. руб.)</t>
  </si>
  <si>
    <t>Общественные объединения пожарной охраны ВДПО</t>
  </si>
  <si>
    <t>на производстве</t>
  </si>
  <si>
    <t>в быту</t>
  </si>
  <si>
    <t>в штате регионального (местного) отделения ВДПО.</t>
  </si>
  <si>
    <t>устранено</t>
  </si>
  <si>
    <t>производственного персонала</t>
  </si>
  <si>
    <t>кабинетов охраны труда</t>
  </si>
  <si>
    <t>уголков по охране труда</t>
  </si>
  <si>
    <t>руководители</t>
  </si>
  <si>
    <t>специалисты служб охраны труда</t>
  </si>
  <si>
    <t>АУП</t>
  </si>
  <si>
    <t>Реализовано пожарных рукавов, ед.</t>
  </si>
  <si>
    <t xml:space="preserve"> 1. Доходы и расходы по обычным видам деятельности</t>
  </si>
  <si>
    <t xml:space="preserve">2. Прочие доходы и расходы     </t>
  </si>
  <si>
    <t>2.9</t>
  </si>
  <si>
    <t>2.10</t>
  </si>
  <si>
    <t>2.11</t>
  </si>
  <si>
    <t>2.12</t>
  </si>
  <si>
    <t>2.13</t>
  </si>
  <si>
    <t>2.14</t>
  </si>
  <si>
    <t>2.15</t>
  </si>
  <si>
    <t>2.16</t>
  </si>
  <si>
    <t xml:space="preserve">3. Справочно                       </t>
  </si>
  <si>
    <t>ФОТ с учетом страховых взносов</t>
  </si>
  <si>
    <t>Исполнено за отчетный период(тыс. руб.)</t>
  </si>
  <si>
    <t>Участие регионального отделения ВДПО в конкурсах, аукционах, запросах котировок и предложений</t>
  </si>
  <si>
    <r>
      <t>1. Дружины юных пожарных (ДЮП)</t>
    </r>
    <r>
      <rPr>
        <sz val="11"/>
        <color indexed="8"/>
        <rFont val="Calibri"/>
        <family val="2"/>
        <charset val="204"/>
      </rPr>
      <t> </t>
    </r>
  </si>
  <si>
    <r>
      <t>ИТОГО</t>
    </r>
    <r>
      <rPr>
        <sz val="11"/>
        <color indexed="8"/>
        <rFont val="Calibri"/>
        <family val="2"/>
        <charset val="204"/>
      </rPr>
      <t xml:space="preserve"> по разделу 1</t>
    </r>
  </si>
  <si>
    <r>
      <t xml:space="preserve">Расходы на содержание автотранспорта, техники, оборудования, 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в том числе:</t>
    </r>
  </si>
  <si>
    <r>
      <t>ИТОГО</t>
    </r>
    <r>
      <rPr>
        <sz val="11"/>
        <color indexed="8"/>
        <rFont val="Calibri"/>
        <family val="2"/>
        <charset val="204"/>
      </rPr>
      <t xml:space="preserve"> по разделу 2</t>
    </r>
  </si>
  <si>
    <r>
      <t>ИТОГО</t>
    </r>
    <r>
      <rPr>
        <sz val="11"/>
        <color indexed="8"/>
        <rFont val="Calibri"/>
        <family val="2"/>
        <charset val="204"/>
      </rPr>
      <t xml:space="preserve"> по разделу 4</t>
    </r>
  </si>
  <si>
    <t>Расходы на приобретение ОС*</t>
  </si>
  <si>
    <t>Текущий налог на прибыль (платежи УСН)**</t>
  </si>
  <si>
    <t>Сведения о среднесписочной численности работников регионального отделения ВДПО*</t>
  </si>
  <si>
    <t>административно - управленческого персонала (АУП)</t>
  </si>
  <si>
    <t>социально ориентированного направления</t>
  </si>
  <si>
    <t>Количество работников, прошедших  обязательные периодические медицинские осмотры (обследования), из них:</t>
  </si>
  <si>
    <t>кол-во</t>
  </si>
  <si>
    <r>
      <t>Всего доходов (выручка) от работ и услуг (без НДС)</t>
    </r>
    <r>
      <rPr>
        <sz val="11"/>
        <color indexed="8"/>
        <rFont val="Calibri"/>
        <family val="2"/>
        <charset val="204"/>
      </rPr>
      <t>, в том числе:</t>
    </r>
  </si>
  <si>
    <t>количество</t>
  </si>
  <si>
    <r>
      <t>1.1.</t>
    </r>
    <r>
      <rPr>
        <sz val="7"/>
        <color indexed="8"/>
        <rFont val="Times New Roman"/>
        <family val="1"/>
        <charset val="204"/>
      </rPr>
      <t/>
    </r>
  </si>
  <si>
    <r>
      <t>1.2.</t>
    </r>
    <r>
      <rPr>
        <sz val="7"/>
        <color indexed="8"/>
        <rFont val="Times New Roman"/>
        <family val="1"/>
        <charset val="204"/>
      </rPr>
      <t/>
    </r>
  </si>
  <si>
    <r>
      <t>1.3.</t>
    </r>
    <r>
      <rPr>
        <sz val="7"/>
        <color indexed="8"/>
        <rFont val="Times New Roman"/>
        <family val="1"/>
        <charset val="204"/>
      </rPr>
      <t/>
    </r>
  </si>
  <si>
    <r>
      <t>1.4.</t>
    </r>
    <r>
      <rPr>
        <sz val="7"/>
        <color indexed="8"/>
        <rFont val="Times New Roman"/>
        <family val="1"/>
        <charset val="204"/>
      </rPr>
      <t/>
    </r>
  </si>
  <si>
    <r>
      <t>1.5.</t>
    </r>
    <r>
      <rPr>
        <sz val="7"/>
        <color indexed="8"/>
        <rFont val="Times New Roman"/>
        <family val="1"/>
        <charset val="204"/>
      </rPr>
      <t/>
    </r>
  </si>
  <si>
    <r>
      <t>1.6.</t>
    </r>
    <r>
      <rPr>
        <sz val="7"/>
        <color indexed="8"/>
        <rFont val="Times New Roman"/>
        <family val="1"/>
        <charset val="204"/>
      </rPr>
      <t/>
    </r>
  </si>
  <si>
    <r>
      <t>1.7.</t>
    </r>
    <r>
      <rPr>
        <sz val="7"/>
        <color indexed="8"/>
        <rFont val="Times New Roman"/>
        <family val="1"/>
        <charset val="204"/>
      </rPr>
      <t/>
    </r>
  </si>
  <si>
    <r>
      <t>1.8.</t>
    </r>
    <r>
      <rPr>
        <sz val="7"/>
        <color indexed="8"/>
        <rFont val="Times New Roman"/>
        <family val="1"/>
        <charset val="204"/>
      </rPr>
      <t/>
    </r>
  </si>
  <si>
    <r>
      <t>2.1.</t>
    </r>
    <r>
      <rPr>
        <sz val="7"/>
        <color indexed="8"/>
        <rFont val="Times New Roman"/>
        <family val="1"/>
        <charset val="204"/>
      </rPr>
      <t/>
    </r>
  </si>
  <si>
    <r>
      <t>2.2.</t>
    </r>
    <r>
      <rPr>
        <sz val="7"/>
        <color indexed="8"/>
        <rFont val="Times New Roman"/>
        <family val="1"/>
        <charset val="204"/>
      </rPr>
      <t/>
    </r>
  </si>
  <si>
    <r>
      <t>2.3.</t>
    </r>
    <r>
      <rPr>
        <sz val="7"/>
        <color indexed="8"/>
        <rFont val="Times New Roman"/>
        <family val="1"/>
        <charset val="204"/>
      </rPr>
      <t/>
    </r>
  </si>
  <si>
    <r>
      <t>2.4.</t>
    </r>
    <r>
      <rPr>
        <sz val="7"/>
        <color indexed="8"/>
        <rFont val="Times New Roman"/>
        <family val="1"/>
        <charset val="204"/>
      </rPr>
      <t/>
    </r>
  </si>
  <si>
    <r>
      <t>2.5.</t>
    </r>
    <r>
      <rPr>
        <sz val="7"/>
        <color indexed="8"/>
        <rFont val="Times New Roman"/>
        <family val="1"/>
        <charset val="204"/>
      </rPr>
      <t/>
    </r>
  </si>
  <si>
    <r>
      <t>2.6.</t>
    </r>
    <r>
      <rPr>
        <sz val="7"/>
        <color indexed="8"/>
        <rFont val="Times New Roman"/>
        <family val="1"/>
        <charset val="204"/>
      </rPr>
      <t/>
    </r>
  </si>
  <si>
    <r>
      <t>2.7.</t>
    </r>
    <r>
      <rPr>
        <sz val="7"/>
        <color indexed="8"/>
        <rFont val="Times New Roman"/>
        <family val="1"/>
        <charset val="204"/>
      </rPr>
      <t/>
    </r>
  </si>
  <si>
    <r>
      <t>3.1.</t>
    </r>
    <r>
      <rPr>
        <sz val="7"/>
        <color indexed="8"/>
        <rFont val="Times New Roman"/>
        <family val="1"/>
        <charset val="204"/>
      </rPr>
      <t/>
    </r>
  </si>
  <si>
    <r>
      <t>3.2.</t>
    </r>
    <r>
      <rPr>
        <sz val="7"/>
        <color indexed="8"/>
        <rFont val="Times New Roman"/>
        <family val="1"/>
        <charset val="204"/>
      </rPr>
      <t/>
    </r>
  </si>
  <si>
    <r>
      <t>3.3.</t>
    </r>
    <r>
      <rPr>
        <sz val="7"/>
        <color indexed="8"/>
        <rFont val="Times New Roman"/>
        <family val="1"/>
        <charset val="204"/>
      </rPr>
      <t/>
    </r>
  </si>
  <si>
    <r>
      <t>3.4.</t>
    </r>
    <r>
      <rPr>
        <sz val="7"/>
        <color indexed="8"/>
        <rFont val="Times New Roman"/>
        <family val="1"/>
        <charset val="204"/>
      </rPr>
      <t/>
    </r>
  </si>
  <si>
    <r>
      <t>3.5.</t>
    </r>
    <r>
      <rPr>
        <sz val="7"/>
        <color indexed="8"/>
        <rFont val="Times New Roman"/>
        <family val="1"/>
        <charset val="204"/>
      </rPr>
      <t/>
    </r>
  </si>
  <si>
    <r>
      <t>3.6.</t>
    </r>
    <r>
      <rPr>
        <sz val="7"/>
        <color indexed="8"/>
        <rFont val="Times New Roman"/>
        <family val="1"/>
        <charset val="204"/>
      </rPr>
      <t/>
    </r>
  </si>
  <si>
    <r>
      <t>3.7.</t>
    </r>
    <r>
      <rPr>
        <sz val="7"/>
        <color indexed="8"/>
        <rFont val="Times New Roman"/>
        <family val="1"/>
        <charset val="204"/>
      </rPr>
      <t/>
    </r>
  </si>
  <si>
    <r>
      <t>3.8.</t>
    </r>
    <r>
      <rPr>
        <sz val="7"/>
        <color indexed="8"/>
        <rFont val="Times New Roman"/>
        <family val="1"/>
        <charset val="204"/>
      </rPr>
      <t/>
    </r>
  </si>
  <si>
    <r>
      <t>3.9.</t>
    </r>
    <r>
      <rPr>
        <sz val="7"/>
        <color indexed="8"/>
        <rFont val="Times New Roman"/>
        <family val="1"/>
        <charset val="204"/>
      </rPr>
      <t/>
    </r>
  </si>
  <si>
    <r>
      <t>3.10.</t>
    </r>
    <r>
      <rPr>
        <sz val="7"/>
        <color indexed="8"/>
        <rFont val="Times New Roman"/>
        <family val="1"/>
        <charset val="204"/>
      </rPr>
      <t/>
    </r>
  </si>
  <si>
    <r>
      <t>4.1.</t>
    </r>
    <r>
      <rPr>
        <sz val="7"/>
        <color indexed="8"/>
        <rFont val="Times New Roman"/>
        <family val="1"/>
        <charset val="204"/>
      </rPr>
      <t/>
    </r>
  </si>
  <si>
    <r>
      <t>4.2.</t>
    </r>
    <r>
      <rPr>
        <sz val="7"/>
        <color indexed="8"/>
        <rFont val="Times New Roman"/>
        <family val="1"/>
        <charset val="204"/>
      </rPr>
      <t/>
    </r>
  </si>
  <si>
    <r>
      <t>4.3.</t>
    </r>
    <r>
      <rPr>
        <sz val="7"/>
        <color indexed="8"/>
        <rFont val="Times New Roman"/>
        <family val="1"/>
        <charset val="204"/>
      </rPr>
      <t/>
    </r>
  </si>
  <si>
    <r>
      <t>4.4.</t>
    </r>
    <r>
      <rPr>
        <sz val="7"/>
        <color indexed="8"/>
        <rFont val="Times New Roman"/>
        <family val="1"/>
        <charset val="204"/>
      </rPr>
      <t/>
    </r>
  </si>
  <si>
    <r>
      <t>4.5.</t>
    </r>
    <r>
      <rPr>
        <sz val="7"/>
        <color indexed="8"/>
        <rFont val="Times New Roman"/>
        <family val="1"/>
        <charset val="204"/>
      </rPr>
      <t/>
    </r>
  </si>
  <si>
    <r>
      <t>4.6.</t>
    </r>
    <r>
      <rPr>
        <sz val="7"/>
        <color indexed="8"/>
        <rFont val="Times New Roman"/>
        <family val="1"/>
        <charset val="204"/>
      </rPr>
      <t/>
    </r>
  </si>
  <si>
    <r>
      <t>4.7.</t>
    </r>
    <r>
      <rPr>
        <sz val="7"/>
        <color indexed="8"/>
        <rFont val="Times New Roman"/>
        <family val="1"/>
        <charset val="204"/>
      </rPr>
      <t/>
    </r>
  </si>
  <si>
    <r>
      <t>4.8.</t>
    </r>
    <r>
      <rPr>
        <sz val="7"/>
        <color indexed="8"/>
        <rFont val="Times New Roman"/>
        <family val="1"/>
        <charset val="204"/>
      </rPr>
      <t/>
    </r>
  </si>
  <si>
    <r>
      <t>4.9.</t>
    </r>
    <r>
      <rPr>
        <sz val="7"/>
        <color indexed="8"/>
        <rFont val="Times New Roman"/>
        <family val="1"/>
        <charset val="204"/>
      </rPr>
      <t/>
    </r>
  </si>
  <si>
    <r>
      <t>4.10.</t>
    </r>
    <r>
      <rPr>
        <sz val="7"/>
        <color indexed="8"/>
        <rFont val="Times New Roman"/>
        <family val="1"/>
        <charset val="204"/>
      </rPr>
      <t/>
    </r>
  </si>
  <si>
    <t xml:space="preserve">1.     Обслуживание и ремонт огнетушителей </t>
  </si>
  <si>
    <t>2.     Огнезащитная обработка</t>
  </si>
  <si>
    <t>3.     Монтаж, наладка, техническое обслуживание систем пожарной безопасности</t>
  </si>
  <si>
    <t>4.     Электротехническая лаборатория</t>
  </si>
  <si>
    <t>наличие (ед.)</t>
  </si>
  <si>
    <t>приобретено в отчетном периоде (ед.)</t>
  </si>
  <si>
    <t>потребность (ед.)</t>
  </si>
  <si>
    <t>1.     Добровольные пожарные</t>
  </si>
  <si>
    <t>2.     Сведения о пожарах</t>
  </si>
  <si>
    <t>4.     Профилактика пожаров</t>
  </si>
  <si>
    <r>
      <t>3.</t>
    </r>
    <r>
      <rPr>
        <b/>
        <sz val="11"/>
        <rFont val="Calibri"/>
        <family val="2"/>
        <charset val="204"/>
      </rPr>
      <t>     Обучение</t>
    </r>
  </si>
  <si>
    <t>Спасено при проведении работ в чрезвычайных ситуациях и при реагировании на ДТП:</t>
  </si>
  <si>
    <t>от "17" декабря 2014 г.</t>
  </si>
  <si>
    <t>№ 693</t>
  </si>
  <si>
    <t xml:space="preserve">                                           от "17" декабря 2014 г.</t>
  </si>
  <si>
    <t xml:space="preserve">         № 693</t>
  </si>
  <si>
    <t xml:space="preserve">                               от "17" декабря 2014 г.</t>
  </si>
  <si>
    <t>от "17" декабрь 2014 г.</t>
  </si>
  <si>
    <t xml:space="preserve">                                               от "17" декабря 2014 г.            </t>
  </si>
  <si>
    <t xml:space="preserve">                           № 693                           </t>
  </si>
  <si>
    <t xml:space="preserve">                                             к постановлению ЦС ВДПО</t>
  </si>
  <si>
    <t xml:space="preserve">                                   от "17" декабря 2014 г.</t>
  </si>
  <si>
    <t xml:space="preserve"> № 693</t>
  </si>
  <si>
    <t xml:space="preserve">                                                             от "17" декабрь 2014 г.</t>
  </si>
  <si>
    <t xml:space="preserve">                         № 693</t>
  </si>
  <si>
    <t xml:space="preserve">          № 693</t>
  </si>
  <si>
    <t xml:space="preserve">                                            от "17" декабря 2014 г.</t>
  </si>
  <si>
    <t xml:space="preserve">            № 693</t>
  </si>
  <si>
    <t xml:space="preserve">                                             от "17" декабря 2014 г.</t>
  </si>
  <si>
    <t xml:space="preserve">                               № 693</t>
  </si>
  <si>
    <t xml:space="preserve">                                                                                         от "17" декабря 2014 г.</t>
  </si>
  <si>
    <t xml:space="preserve">                                                                                         № 693</t>
  </si>
  <si>
    <t>1.2.13</t>
  </si>
  <si>
    <t>Другие виды работ и услуг (перечислить в одной строке), тыс. руб.</t>
  </si>
  <si>
    <t>Изготовление прочей продукции (перечислить в одной строке), тыс. руб.</t>
  </si>
  <si>
    <t>Количество, включенных в реестр общественных объединений пожарной охраны (юридических лиц).</t>
  </si>
  <si>
    <t>Количество физических лиц, включенных в реестр добровольных пожарных, из них:</t>
  </si>
  <si>
    <t>заключивших гражданско-правовые договора;</t>
  </si>
  <si>
    <t>Количество, используемой техники, в том числе:</t>
  </si>
  <si>
    <t>баланс ВДПО</t>
  </si>
  <si>
    <t>баланс иных организаций</t>
  </si>
  <si>
    <t>Количество подразделений пожарной охраны, в которых организовано суточное дежурство добровольных пожарных, из них:</t>
  </si>
  <si>
    <t>ФПС ГПС;</t>
  </si>
  <si>
    <t>ГПС субъекта РФ;</t>
  </si>
  <si>
    <t>9.3</t>
  </si>
  <si>
    <t>ДПО;</t>
  </si>
  <si>
    <t>9.4</t>
  </si>
  <si>
    <t>других видов пожарной охраны.</t>
  </si>
  <si>
    <t xml:space="preserve"> в подразделениях других видов пожарной охраны;</t>
  </si>
  <si>
    <t>10.5</t>
  </si>
  <si>
    <t>Примечание: По итогам года к форме №6 прилагается перечень общественных организаций и учреждений с указанием их учредителей.</t>
  </si>
  <si>
    <t>Время занятости подразделений</t>
  </si>
  <si>
    <r>
      <rPr>
        <b/>
        <sz val="12"/>
        <color indexed="8"/>
        <rFont val="Times New Roman"/>
        <family val="1"/>
        <charset val="204"/>
      </rPr>
      <t>из них</t>
    </r>
    <r>
      <rPr>
        <sz val="12"/>
        <color indexed="8"/>
        <rFont val="Times New Roman"/>
        <family val="1"/>
        <charset val="204"/>
      </rPr>
      <t>, природные (лесные, торфяные и ландшафтные).</t>
    </r>
  </si>
  <si>
    <t>Проведение работ по ликвидация ЧС, из них:</t>
  </si>
  <si>
    <t>Сведения о подразделениях пожарной охраны ВДПО, содержащихся по договорам на охрану от пожаров организаций и населенных пунктов за 201__ год. (Форма №9 годовая)</t>
  </si>
  <si>
    <t>Количество техники находящейся на вооружении, в том числе:</t>
  </si>
  <si>
    <t>Количество населенных пунктов или организаций, охраняемых по договору.</t>
  </si>
  <si>
    <t>Приложение № 6</t>
  </si>
  <si>
    <t>Приложение № 8</t>
  </si>
  <si>
    <t xml:space="preserve">                                  Приложение № 7</t>
  </si>
  <si>
    <t>Приложение № 9</t>
  </si>
  <si>
    <t xml:space="preserve"> Липецкое областное отделение ВДПО</t>
  </si>
  <si>
    <t>РОУ "ДПК Липецкой области"</t>
  </si>
  <si>
    <t>Липецкое областное отделение ВДПО</t>
  </si>
  <si>
    <t xml:space="preserve"> Липецеое областное отделение ВДПО</t>
  </si>
  <si>
    <t>Липецкое областное отделение  ( II квартал 2016 года)</t>
  </si>
  <si>
    <t>Сведения об общественных объединиях пожарной охраны и добровольных пожарных  за   II квартал 2016 года.                                               (Форма №6 ежеквартальная)</t>
  </si>
  <si>
    <t>Липецкое областное отделение ВДПО (I I квартал 2016 года)</t>
  </si>
  <si>
    <t>Липецкое областное отделение ВДПО (II квартал 2016 г.)</t>
  </si>
  <si>
    <t>Сведения о результатах деятельности по тушению пожаров и ликвидации ЧС подразделений ДПО и подразделений пожарной охраны ВДПО, содержащихся по договорам на охрану от пожаров организаций и населенных пунктов, за II квартал 2016 года. (Форма №8 ежеквартальная) с нарастающим итогом</t>
  </si>
  <si>
    <t>1050 мин</t>
  </si>
  <si>
    <t>257 мин</t>
  </si>
  <si>
    <t>64 мин</t>
  </si>
  <si>
    <t>1180 мин</t>
  </si>
  <si>
    <t xml:space="preserve"> Сведения о деятельности по тушению пожаров и ликвидации ЧС подразделений ДПО и подразделений пожарной охраны ВДПО, содержащихся по договорам на охрану от пожаров организаций и населенных пунктов за II квартал 2016 года. (Форма №7 ежеквартальная) с нарастающим итлгом</t>
  </si>
  <si>
    <t>Липецкое областное отделение</t>
  </si>
  <si>
    <t>Грязинское районное отделение</t>
  </si>
  <si>
    <t>г.Грязи, ул.18-го Партсъезда, д.1 «Г»</t>
  </si>
  <si>
    <t>Колесников А.В.</t>
  </si>
  <si>
    <t>Данковское районное отделение</t>
  </si>
  <si>
    <t>г.Данков, ул.К.Маркса, д.16</t>
  </si>
  <si>
    <t>Чевелева В.В.</t>
  </si>
  <si>
    <t>Добринское районное отделение</t>
  </si>
  <si>
    <t xml:space="preserve">пгт. Добринка. ул.Дачная, д.5
</t>
  </si>
  <si>
    <t>Окорокова А.П.</t>
  </si>
  <si>
    <t>Добровское районное отделение</t>
  </si>
  <si>
    <t>с.Доброе, ул.Ленина, д.35</t>
  </si>
  <si>
    <t>Максимова Н.А.</t>
  </si>
  <si>
    <t>Долгоруковское районное отделение</t>
  </si>
  <si>
    <t>с.Долгоруково, ул. 50 лет Советской власти, д 24, кв. 15</t>
  </si>
  <si>
    <t>Хитрых М.А.</t>
  </si>
  <si>
    <t>Задонское районное отделение</t>
  </si>
  <si>
    <t>г.Задонск, ул.Советская, д.38</t>
  </si>
  <si>
    <t>Лавров А.Л.</t>
  </si>
  <si>
    <t>Краснинское районное отделение</t>
  </si>
  <si>
    <t>с.Красное ул.Газовиков, д.8</t>
  </si>
  <si>
    <t>Антонов Н.С.</t>
  </si>
  <si>
    <t xml:space="preserve">Липецкое районное отделение </t>
  </si>
  <si>
    <t>г.Липецк, ул.Московская, д.6 Б</t>
  </si>
  <si>
    <t>Малюков В.И.</t>
  </si>
  <si>
    <t>Лев-Толстовское районное отделение</t>
  </si>
  <si>
    <t xml:space="preserve">пгт. Лев-Толстой, ул. 2-я Садовая, </t>
  </si>
  <si>
    <t>Куренкова Г.Н.</t>
  </si>
  <si>
    <t>Елецкое районное отделение</t>
  </si>
  <si>
    <t>г. Елец, ул. Путейская, д.12, кв. 25</t>
  </si>
  <si>
    <t>Тельных Л.И.</t>
  </si>
  <si>
    <t>Усманское районное отделение</t>
  </si>
  <si>
    <t>г.Усмань, ул.Вельяминова, д.62</t>
  </si>
  <si>
    <t>Глазьев С.П.</t>
  </si>
  <si>
    <t>Хлевенское районное отделение</t>
  </si>
  <si>
    <t xml:space="preserve">с.Дмитряшевка, </t>
  </si>
  <si>
    <t>Дергунов Л.И.</t>
  </si>
  <si>
    <t>Чаплыгинское районное отделение</t>
  </si>
  <si>
    <t>г.Чаплыгин, ул.Пушкина, д.2</t>
  </si>
  <si>
    <t>Жукова Н.И.</t>
  </si>
  <si>
    <t>Елецкое межрайонное отделение ВДПО</t>
  </si>
  <si>
    <t>г.Елец, ул.Октябрьская, д.47</t>
  </si>
  <si>
    <t>Мелихов В.В.</t>
  </si>
  <si>
    <t>ООО "ВДПО"</t>
  </si>
  <si>
    <t>РОУ "ДПК"</t>
  </si>
  <si>
    <t>Чурсин Л.С.</t>
  </si>
  <si>
    <t>№220 от 10.05.2012г</t>
  </si>
  <si>
    <t>1. Пожарно-технический минимум для руководителей, специалистов, ответственных за пожарную безопасность</t>
  </si>
  <si>
    <t>2.Профессиональная подготовка пожарных ДПД</t>
  </si>
  <si>
    <t>3. Профессиональная подготовка пожарных ДПК</t>
  </si>
  <si>
    <t>4. Профессиональная подготовка мотористов</t>
  </si>
  <si>
    <t>5. Профессиональная подготовка руководителей ДПК и ДПД</t>
  </si>
  <si>
    <t>Липецкое региональное отделение</t>
  </si>
  <si>
    <t>проверка качества огнезащитной обработки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</si>
</sst>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Symbol"/>
      <family val="1"/>
      <charset val="2"/>
    </font>
    <font>
      <sz val="10"/>
      <name val="Arial"/>
      <family val="2"/>
      <charset val="204"/>
    </font>
    <font>
      <sz val="12"/>
      <color indexed="8"/>
      <name val="Times New Roman"/>
      <family val="1"/>
      <charset val="1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u/>
      <sz val="9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9"/>
      <color indexed="81"/>
      <name val="Tahoma"/>
      <charset val="1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/>
    <xf numFmtId="0" fontId="4" fillId="0" borderId="0"/>
  </cellStyleXfs>
  <cellXfs count="360">
    <xf numFmtId="0" fontId="0" fillId="0" borderId="0" xfId="0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22" fillId="0" borderId="0" xfId="1" applyAlignment="1">
      <alignment vertical="center"/>
    </xf>
    <xf numFmtId="0" fontId="24" fillId="0" borderId="0" xfId="0" applyFont="1" applyBorder="1" applyAlignment="1">
      <alignment horizontal="justify" vertical="center" wrapText="1"/>
    </xf>
    <xf numFmtId="0" fontId="0" fillId="0" borderId="0" xfId="0" applyBorder="1"/>
    <xf numFmtId="0" fontId="24" fillId="0" borderId="0" xfId="0" applyFont="1" applyAlignment="1"/>
    <xf numFmtId="0" fontId="23" fillId="0" borderId="0" xfId="0" applyFont="1" applyAlignment="1"/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49" fontId="0" fillId="0" borderId="0" xfId="0" applyNumberFormat="1"/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/>
    <xf numFmtId="0" fontId="23" fillId="0" borderId="0" xfId="0" applyFont="1" applyBorder="1" applyAlignment="1">
      <alignment vertical="top"/>
    </xf>
    <xf numFmtId="0" fontId="26" fillId="0" borderId="0" xfId="0" applyFont="1"/>
    <xf numFmtId="0" fontId="23" fillId="0" borderId="0" xfId="0" applyFont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5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2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2" borderId="5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/>
    </xf>
    <xf numFmtId="0" fontId="30" fillId="2" borderId="6" xfId="0" applyFont="1" applyFill="1" applyBorder="1" applyAlignment="1">
      <alignment vertical="center" wrapText="1"/>
    </xf>
    <xf numFmtId="0" fontId="30" fillId="2" borderId="7" xfId="0" applyFont="1" applyFill="1" applyBorder="1" applyAlignment="1">
      <alignment vertical="center"/>
    </xf>
    <xf numFmtId="0" fontId="31" fillId="2" borderId="5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0" fillId="0" borderId="1" xfId="0" applyFont="1" applyBorder="1" applyAlignment="1">
      <alignment horizontal="center" vertical="center"/>
    </xf>
    <xf numFmtId="49" fontId="25" fillId="0" borderId="0" xfId="0" applyNumberFormat="1" applyFont="1"/>
    <xf numFmtId="0" fontId="25" fillId="0" borderId="0" xfId="0" applyFont="1"/>
    <xf numFmtId="0" fontId="25" fillId="0" borderId="0" xfId="0" applyFont="1" applyAlignment="1">
      <alignment horizontal="right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 wrapText="1"/>
    </xf>
    <xf numFmtId="49" fontId="32" fillId="0" borderId="6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5" fillId="0" borderId="4" xfId="0" applyFont="1" applyBorder="1" applyAlignment="1">
      <alignment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31" fillId="0" borderId="2" xfId="0" applyFont="1" applyBorder="1" applyAlignment="1">
      <alignment horizontal="justify" vertical="center"/>
    </xf>
    <xf numFmtId="49" fontId="25" fillId="0" borderId="5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justify" vertical="center"/>
    </xf>
    <xf numFmtId="49" fontId="31" fillId="0" borderId="6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justify" vertical="center"/>
    </xf>
    <xf numFmtId="0" fontId="33" fillId="0" borderId="0" xfId="2" applyFont="1" applyAlignment="1">
      <alignment horizontal="center"/>
    </xf>
    <xf numFmtId="0" fontId="34" fillId="0" borderId="0" xfId="2" applyFont="1" applyBorder="1" applyAlignment="1">
      <alignment vertical="center"/>
    </xf>
    <xf numFmtId="0" fontId="34" fillId="0" borderId="0" xfId="2" applyFont="1" applyBorder="1" applyAlignment="1">
      <alignment horizontal="right" vertical="center"/>
    </xf>
    <xf numFmtId="0" fontId="34" fillId="0" borderId="0" xfId="2" applyFont="1"/>
    <xf numFmtId="0" fontId="33" fillId="0" borderId="0" xfId="2" applyFont="1"/>
    <xf numFmtId="49" fontId="33" fillId="0" borderId="5" xfId="2" applyNumberFormat="1" applyFont="1" applyBorder="1" applyAlignment="1">
      <alignment horizontal="center" vertical="center" wrapText="1"/>
    </xf>
    <xf numFmtId="0" fontId="33" fillId="0" borderId="1" xfId="2" applyFont="1" applyBorder="1" applyAlignment="1">
      <alignment wrapText="1"/>
    </xf>
    <xf numFmtId="0" fontId="33" fillId="0" borderId="1" xfId="2" applyFont="1" applyBorder="1" applyAlignment="1">
      <alignment horizontal="center" vertical="center" wrapText="1"/>
    </xf>
    <xf numFmtId="49" fontId="33" fillId="0" borderId="5" xfId="2" applyNumberFormat="1" applyFont="1" applyBorder="1" applyAlignment="1">
      <alignment horizontal="center" vertical="center"/>
    </xf>
    <xf numFmtId="0" fontId="35" fillId="0" borderId="1" xfId="2" applyFont="1" applyBorder="1" applyAlignment="1">
      <alignment wrapText="1"/>
    </xf>
    <xf numFmtId="0" fontId="33" fillId="0" borderId="1" xfId="2" applyFont="1" applyBorder="1" applyAlignment="1">
      <alignment horizontal="center" wrapText="1"/>
    </xf>
    <xf numFmtId="49" fontId="33" fillId="0" borderId="6" xfId="2" applyNumberFormat="1" applyFont="1" applyBorder="1" applyAlignment="1">
      <alignment horizontal="center" vertical="center"/>
    </xf>
    <xf numFmtId="0" fontId="33" fillId="0" borderId="7" xfId="2" applyFont="1" applyBorder="1" applyAlignment="1">
      <alignment wrapText="1"/>
    </xf>
    <xf numFmtId="0" fontId="33" fillId="0" borderId="7" xfId="2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35" fillId="0" borderId="7" xfId="2" applyFont="1" applyBorder="1" applyAlignment="1">
      <alignment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34" fillId="0" borderId="0" xfId="2" applyFont="1" applyBorder="1" applyAlignment="1">
      <alignment horizontal="left" vertical="center"/>
    </xf>
    <xf numFmtId="0" fontId="31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/>
    </xf>
    <xf numFmtId="0" fontId="25" fillId="0" borderId="1" xfId="0" applyFont="1" applyBorder="1"/>
    <xf numFmtId="0" fontId="25" fillId="0" borderId="10" xfId="0" applyFont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25" fillId="0" borderId="5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0" fontId="30" fillId="0" borderId="4" xfId="0" applyFont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49" fontId="25" fillId="0" borderId="6" xfId="0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left" vertical="center" wrapText="1"/>
    </xf>
    <xf numFmtId="0" fontId="25" fillId="0" borderId="7" xfId="0" applyFont="1" applyBorder="1" applyAlignment="1">
      <alignment horizontal="justify" vertical="center" wrapText="1"/>
    </xf>
    <xf numFmtId="0" fontId="25" fillId="0" borderId="15" xfId="0" applyFont="1" applyBorder="1" applyAlignment="1">
      <alignment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49" fontId="25" fillId="0" borderId="1" xfId="0" applyNumberFormat="1" applyFont="1" applyBorder="1" applyAlignment="1">
      <alignment horizontal="center" vertical="top" wrapText="1"/>
    </xf>
    <xf numFmtId="0" fontId="36" fillId="0" borderId="1" xfId="0" applyFont="1" applyBorder="1" applyAlignment="1">
      <alignment horizontal="left" vertical="center" wrapText="1"/>
    </xf>
    <xf numFmtId="49" fontId="31" fillId="4" borderId="11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0" fontId="31" fillId="0" borderId="8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7" xfId="0" applyFont="1" applyBorder="1" applyAlignment="1">
      <alignment vertical="top" wrapText="1"/>
    </xf>
    <xf numFmtId="0" fontId="30" fillId="0" borderId="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top"/>
    </xf>
    <xf numFmtId="49" fontId="25" fillId="0" borderId="0" xfId="0" applyNumberFormat="1" applyFont="1"/>
    <xf numFmtId="0" fontId="25" fillId="0" borderId="0" xfId="0" applyFont="1"/>
    <xf numFmtId="0" fontId="25" fillId="0" borderId="0" xfId="0" applyFont="1" applyAlignment="1">
      <alignment horizontal="right" vertical="center"/>
    </xf>
    <xf numFmtId="0" fontId="25" fillId="0" borderId="1" xfId="0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49" fontId="31" fillId="3" borderId="11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Border="1" applyAlignment="1">
      <alignment horizontal="center" vertical="center" wrapText="1"/>
    </xf>
    <xf numFmtId="49" fontId="33" fillId="0" borderId="6" xfId="0" applyNumberFormat="1" applyFont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33" fillId="3" borderId="8" xfId="2" applyFont="1" applyFill="1" applyBorder="1" applyAlignment="1">
      <alignment horizontal="center" vertical="center" wrapText="1"/>
    </xf>
    <xf numFmtId="0" fontId="33" fillId="3" borderId="9" xfId="2" applyFont="1" applyFill="1" applyBorder="1" applyAlignment="1">
      <alignment horizontal="center" vertical="center" wrapText="1"/>
    </xf>
    <xf numFmtId="0" fontId="33" fillId="3" borderId="1" xfId="2" applyFont="1" applyFill="1" applyBorder="1" applyAlignment="1">
      <alignment horizontal="center" wrapText="1"/>
    </xf>
    <xf numFmtId="0" fontId="33" fillId="3" borderId="2" xfId="2" applyFont="1" applyFill="1" applyBorder="1" applyAlignment="1">
      <alignment horizontal="center" wrapText="1"/>
    </xf>
    <xf numFmtId="0" fontId="33" fillId="3" borderId="7" xfId="2" applyFont="1" applyFill="1" applyBorder="1" applyAlignment="1">
      <alignment horizontal="center" wrapText="1"/>
    </xf>
    <xf numFmtId="0" fontId="33" fillId="3" borderId="3" xfId="2" applyFont="1" applyFill="1" applyBorder="1" applyAlignment="1">
      <alignment horizontal="center" wrapText="1"/>
    </xf>
    <xf numFmtId="0" fontId="25" fillId="3" borderId="1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49" fontId="31" fillId="0" borderId="5" xfId="0" applyNumberFormat="1" applyFont="1" applyBorder="1" applyAlignment="1">
      <alignment horizontal="center" vertical="center" wrapText="1"/>
    </xf>
    <xf numFmtId="0" fontId="30" fillId="0" borderId="4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1" fontId="38" fillId="0" borderId="1" xfId="2" applyNumberFormat="1" applyFont="1" applyBorder="1" applyAlignment="1" applyProtection="1">
      <alignment horizontal="center" vertical="center" wrapText="1"/>
      <protection locked="0"/>
    </xf>
    <xf numFmtId="1" fontId="38" fillId="0" borderId="7" xfId="2" applyNumberFormat="1" applyFont="1" applyBorder="1" applyAlignment="1" applyProtection="1">
      <alignment horizontal="center" vertical="center" wrapText="1"/>
      <protection locked="0"/>
    </xf>
    <xf numFmtId="1" fontId="38" fillId="0" borderId="3" xfId="2" applyNumberFormat="1" applyFont="1" applyBorder="1" applyAlignment="1" applyProtection="1">
      <alignment horizontal="center" vertical="center" wrapText="1"/>
      <protection locked="0"/>
    </xf>
    <xf numFmtId="0" fontId="30" fillId="0" borderId="14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2" xfId="0" applyFont="1" applyBorder="1" applyAlignment="1" applyProtection="1">
      <alignment horizontal="center" vertical="center" wrapText="1"/>
      <protection locked="0"/>
    </xf>
    <xf numFmtId="0" fontId="30" fillId="0" borderId="5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 vertical="center" wrapText="1"/>
      <protection locked="0"/>
    </xf>
    <xf numFmtId="0" fontId="25" fillId="0" borderId="0" xfId="0" applyFont="1"/>
    <xf numFmtId="49" fontId="25" fillId="0" borderId="5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30" fillId="0" borderId="2" xfId="0" applyFont="1" applyBorder="1" applyAlignment="1" applyProtection="1">
      <alignment horizontal="center" vertical="center" wrapText="1"/>
    </xf>
    <xf numFmtId="0" fontId="27" fillId="5" borderId="19" xfId="0" applyFont="1" applyFill="1" applyBorder="1" applyAlignment="1">
      <alignment horizontal="center" vertical="center" wrapText="1"/>
    </xf>
    <xf numFmtId="49" fontId="27" fillId="5" borderId="19" xfId="0" applyNumberFormat="1" applyFont="1" applyFill="1" applyBorder="1" applyAlignment="1">
      <alignment horizontal="center" vertical="center" wrapText="1"/>
    </xf>
    <xf numFmtId="0" fontId="23" fillId="5" borderId="19" xfId="0" applyFont="1" applyFill="1" applyBorder="1" applyAlignment="1">
      <alignment horizontal="left" vertical="center" wrapText="1"/>
    </xf>
    <xf numFmtId="0" fontId="27" fillId="5" borderId="19" xfId="0" applyFont="1" applyFill="1" applyBorder="1" applyAlignment="1">
      <alignment horizontal="center" vertical="top" wrapText="1"/>
    </xf>
    <xf numFmtId="49" fontId="27" fillId="5" borderId="19" xfId="0" applyNumberFormat="1" applyFont="1" applyFill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0" fontId="27" fillId="0" borderId="19" xfId="0" applyFont="1" applyBorder="1" applyAlignment="1" applyProtection="1">
      <alignment vertical="top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27" fillId="5" borderId="2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7" fillId="5" borderId="19" xfId="0" applyFont="1" applyFill="1" applyBorder="1" applyAlignment="1">
      <alignment vertical="center" wrapText="1"/>
    </xf>
    <xf numFmtId="0" fontId="27" fillId="5" borderId="19" xfId="0" applyFont="1" applyFill="1" applyBorder="1" applyAlignment="1">
      <alignment horizontal="left" vertical="center" wrapText="1"/>
    </xf>
    <xf numFmtId="0" fontId="27" fillId="5" borderId="22" xfId="0" applyFont="1" applyFill="1" applyBorder="1" applyAlignment="1">
      <alignment horizontal="left" vertical="center" wrapText="1"/>
    </xf>
    <xf numFmtId="49" fontId="27" fillId="5" borderId="9" xfId="0" applyNumberFormat="1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1" xfId="0" applyFont="1" applyBorder="1" applyAlignment="1" applyProtection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1" fontId="23" fillId="0" borderId="19" xfId="0" applyNumberFormat="1" applyFont="1" applyBorder="1" applyAlignment="1">
      <alignment horizontal="center" vertical="center" wrapText="1"/>
    </xf>
    <xf numFmtId="0" fontId="0" fillId="0" borderId="0" xfId="0"/>
    <xf numFmtId="0" fontId="27" fillId="0" borderId="0" xfId="0" applyFont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 wrapText="1"/>
    </xf>
    <xf numFmtId="0" fontId="27" fillId="5" borderId="19" xfId="0" applyNumberFormat="1" applyFont="1" applyFill="1" applyBorder="1" applyAlignment="1">
      <alignment horizontal="center" vertical="center" wrapText="1"/>
    </xf>
    <xf numFmtId="1" fontId="27" fillId="5" borderId="19" xfId="0" applyNumberFormat="1" applyFont="1" applyFill="1" applyBorder="1" applyAlignment="1">
      <alignment horizontal="center" vertical="center" wrapText="1"/>
    </xf>
    <xf numFmtId="49" fontId="27" fillId="5" borderId="19" xfId="0" applyNumberFormat="1" applyFont="1" applyFill="1" applyBorder="1" applyAlignment="1">
      <alignment horizontal="center" vertical="center" wrapText="1"/>
    </xf>
    <xf numFmtId="0" fontId="23" fillId="5" borderId="19" xfId="0" applyFont="1" applyFill="1" applyBorder="1" applyAlignment="1">
      <alignment horizontal="left" vertical="center" wrapText="1"/>
    </xf>
    <xf numFmtId="0" fontId="27" fillId="5" borderId="19" xfId="0" applyFont="1" applyFill="1" applyBorder="1" applyAlignment="1">
      <alignment horizontal="center" vertical="center" wrapText="1"/>
    </xf>
    <xf numFmtId="1" fontId="23" fillId="5" borderId="19" xfId="0" applyNumberFormat="1" applyFont="1" applyFill="1" applyBorder="1" applyAlignment="1">
      <alignment horizontal="center" vertical="center" wrapText="1"/>
    </xf>
    <xf numFmtId="0" fontId="27" fillId="5" borderId="25" xfId="0" applyFont="1" applyFill="1" applyBorder="1" applyAlignment="1">
      <alignment vertical="center" wrapText="1"/>
    </xf>
    <xf numFmtId="49" fontId="39" fillId="5" borderId="19" xfId="0" applyNumberFormat="1" applyFont="1" applyFill="1" applyBorder="1" applyAlignment="1">
      <alignment horizontal="center" vertical="center" wrapText="1"/>
    </xf>
    <xf numFmtId="49" fontId="39" fillId="5" borderId="19" xfId="0" applyNumberFormat="1" applyFont="1" applyFill="1" applyBorder="1" applyAlignment="1">
      <alignment horizontal="center" vertical="top" wrapText="1"/>
    </xf>
    <xf numFmtId="1" fontId="39" fillId="5" borderId="19" xfId="0" applyNumberFormat="1" applyFont="1" applyFill="1" applyBorder="1" applyAlignment="1">
      <alignment horizontal="center" vertical="center" wrapText="1"/>
    </xf>
    <xf numFmtId="0" fontId="0" fillId="0" borderId="0" xfId="0"/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0" fontId="0" fillId="0" borderId="0" xfId="0"/>
    <xf numFmtId="0" fontId="25" fillId="0" borderId="0" xfId="0" applyFont="1"/>
    <xf numFmtId="0" fontId="25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/>
    <xf numFmtId="0" fontId="25" fillId="0" borderId="0" xfId="0" applyFont="1" applyAlignment="1"/>
    <xf numFmtId="1" fontId="23" fillId="6" borderId="19" xfId="0" applyNumberFormat="1" applyFont="1" applyFill="1" applyBorder="1" applyAlignment="1">
      <alignment horizontal="center" vertical="center" wrapText="1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19" fillId="0" borderId="36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left"/>
    </xf>
    <xf numFmtId="0" fontId="20" fillId="0" borderId="1" xfId="0" applyFont="1" applyBorder="1"/>
    <xf numFmtId="0" fontId="19" fillId="0" borderId="2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1" fontId="21" fillId="0" borderId="1" xfId="2" applyNumberFormat="1" applyFont="1" applyBorder="1" applyAlignment="1" applyProtection="1">
      <alignment horizontal="center" vertical="center" wrapText="1"/>
      <protection locked="0"/>
    </xf>
    <xf numFmtId="1" fontId="21" fillId="0" borderId="7" xfId="2" applyNumberFormat="1" applyFont="1" applyBorder="1" applyAlignment="1" applyProtection="1">
      <alignment horizontal="center" vertical="center" wrapText="1"/>
      <protection locked="0"/>
    </xf>
    <xf numFmtId="1" fontId="21" fillId="0" borderId="2" xfId="2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</xf>
    <xf numFmtId="0" fontId="34" fillId="0" borderId="0" xfId="2" applyFont="1" applyBorder="1" applyAlignment="1">
      <alignment horizontal="center" vertical="center"/>
    </xf>
    <xf numFmtId="0" fontId="34" fillId="0" borderId="0" xfId="2" applyFont="1" applyBorder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40" fillId="0" borderId="0" xfId="2" applyFont="1" applyBorder="1" applyAlignment="1" applyProtection="1">
      <alignment horizontal="center" vertical="center"/>
      <protection locked="0"/>
    </xf>
    <xf numFmtId="0" fontId="7" fillId="0" borderId="0" xfId="2" applyFont="1" applyAlignment="1">
      <alignment horizontal="left" vertical="center" wrapText="1"/>
    </xf>
    <xf numFmtId="0" fontId="40" fillId="0" borderId="0" xfId="2" applyFont="1" applyBorder="1" applyAlignment="1">
      <alignment horizontal="center" vertical="center"/>
    </xf>
    <xf numFmtId="0" fontId="35" fillId="0" borderId="16" xfId="2" applyFont="1" applyBorder="1" applyAlignment="1" applyProtection="1">
      <alignment horizontal="center"/>
      <protection locked="0"/>
    </xf>
    <xf numFmtId="0" fontId="35" fillId="0" borderId="14" xfId="2" applyFont="1" applyBorder="1" applyAlignment="1">
      <alignment horizontal="center" wrapText="1"/>
    </xf>
    <xf numFmtId="0" fontId="35" fillId="0" borderId="8" xfId="2" applyFont="1" applyBorder="1" applyAlignment="1">
      <alignment horizontal="center" wrapText="1"/>
    </xf>
    <xf numFmtId="0" fontId="35" fillId="0" borderId="9" xfId="2" applyFont="1" applyBorder="1" applyAlignment="1">
      <alignment horizontal="center" wrapText="1"/>
    </xf>
    <xf numFmtId="0" fontId="33" fillId="3" borderId="14" xfId="2" applyFont="1" applyFill="1" applyBorder="1" applyAlignment="1">
      <alignment horizontal="center" vertical="center"/>
    </xf>
    <xf numFmtId="0" fontId="33" fillId="3" borderId="5" xfId="2" applyFont="1" applyFill="1" applyBorder="1" applyAlignment="1">
      <alignment horizontal="center" vertical="center"/>
    </xf>
    <xf numFmtId="0" fontId="33" fillId="3" borderId="6" xfId="2" applyFont="1" applyFill="1" applyBorder="1" applyAlignment="1">
      <alignment horizontal="center" vertical="center"/>
    </xf>
    <xf numFmtId="0" fontId="33" fillId="3" borderId="8" xfId="2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Border="1" applyAlignment="1">
      <alignment horizontal="center" vertical="top"/>
    </xf>
    <xf numFmtId="0" fontId="25" fillId="0" borderId="1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49" fontId="25" fillId="0" borderId="6" xfId="0" applyNumberFormat="1" applyFont="1" applyBorder="1" applyAlignment="1">
      <alignment horizontal="center" vertical="center" wrapText="1"/>
    </xf>
    <xf numFmtId="49" fontId="31" fillId="3" borderId="14" xfId="0" applyNumberFormat="1" applyFont="1" applyFill="1" applyBorder="1" applyAlignment="1">
      <alignment horizontal="center" vertical="center" wrapText="1"/>
    </xf>
    <xf numFmtId="49" fontId="31" fillId="3" borderId="6" xfId="0" applyNumberFormat="1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left" vertical="center" wrapText="1"/>
    </xf>
    <xf numFmtId="1" fontId="27" fillId="5" borderId="19" xfId="0" applyNumberFormat="1" applyFont="1" applyFill="1" applyBorder="1" applyAlignment="1">
      <alignment horizontal="center" vertical="center" wrapText="1"/>
    </xf>
    <xf numFmtId="0" fontId="27" fillId="5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7" fillId="5" borderId="32" xfId="0" applyFont="1" applyFill="1" applyBorder="1" applyAlignment="1">
      <alignment horizontal="left" vertical="center" wrapText="1"/>
    </xf>
    <xf numFmtId="0" fontId="27" fillId="5" borderId="33" xfId="0" applyFont="1" applyFill="1" applyBorder="1" applyAlignment="1">
      <alignment horizontal="left" vertical="center" wrapText="1"/>
    </xf>
    <xf numFmtId="0" fontId="27" fillId="5" borderId="29" xfId="0" applyFont="1" applyFill="1" applyBorder="1" applyAlignment="1">
      <alignment horizontal="left" vertical="center" wrapText="1"/>
    </xf>
    <xf numFmtId="0" fontId="27" fillId="5" borderId="31" xfId="0" applyFont="1" applyFill="1" applyBorder="1" applyAlignment="1">
      <alignment horizontal="left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25" xfId="0" applyFont="1" applyFill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center" vertical="center" wrapText="1"/>
    </xf>
    <xf numFmtId="0" fontId="27" fillId="5" borderId="29" xfId="0" applyFont="1" applyFill="1" applyBorder="1" applyAlignment="1">
      <alignment horizontal="center" vertical="center" wrapText="1"/>
    </xf>
    <xf numFmtId="0" fontId="27" fillId="5" borderId="31" xfId="0" applyFont="1" applyFill="1" applyBorder="1" applyAlignment="1">
      <alignment horizontal="center" vertical="center" wrapText="1"/>
    </xf>
    <xf numFmtId="0" fontId="27" fillId="5" borderId="21" xfId="0" applyFont="1" applyFill="1" applyBorder="1" applyAlignment="1">
      <alignment horizontal="left" vertical="center" wrapText="1"/>
    </xf>
    <xf numFmtId="0" fontId="27" fillId="5" borderId="20" xfId="0" applyFont="1" applyFill="1" applyBorder="1" applyAlignment="1">
      <alignment horizontal="left" vertical="center" wrapText="1"/>
    </xf>
    <xf numFmtId="0" fontId="23" fillId="5" borderId="21" xfId="0" applyFont="1" applyFill="1" applyBorder="1" applyAlignment="1">
      <alignment horizontal="left" vertical="center" wrapText="1"/>
    </xf>
    <xf numFmtId="0" fontId="23" fillId="5" borderId="20" xfId="0" applyFont="1" applyFill="1" applyBorder="1" applyAlignment="1">
      <alignment horizontal="left" vertical="center" wrapText="1"/>
    </xf>
    <xf numFmtId="0" fontId="23" fillId="5" borderId="30" xfId="0" applyFont="1" applyFill="1" applyBorder="1" applyAlignment="1">
      <alignment horizontal="left" vertical="center" wrapText="1"/>
    </xf>
    <xf numFmtId="49" fontId="27" fillId="5" borderId="22" xfId="0" applyNumberFormat="1" applyFont="1" applyFill="1" applyBorder="1" applyAlignment="1">
      <alignment horizontal="center" vertical="center" wrapText="1"/>
    </xf>
    <xf numFmtId="49" fontId="27" fillId="5" borderId="28" xfId="0" applyNumberFormat="1" applyFont="1" applyFill="1" applyBorder="1" applyAlignment="1">
      <alignment horizontal="center" vertical="center" wrapText="1"/>
    </xf>
    <xf numFmtId="49" fontId="23" fillId="5" borderId="22" xfId="0" applyNumberFormat="1" applyFont="1" applyFill="1" applyBorder="1" applyAlignment="1">
      <alignment horizontal="left" vertical="center" wrapText="1"/>
    </xf>
    <xf numFmtId="49" fontId="23" fillId="5" borderId="28" xfId="0" applyNumberFormat="1" applyFont="1" applyFill="1" applyBorder="1" applyAlignment="1">
      <alignment horizontal="left" vertical="center" wrapText="1"/>
    </xf>
    <xf numFmtId="1" fontId="27" fillId="0" borderId="0" xfId="0" applyNumberFormat="1" applyFont="1" applyAlignment="1">
      <alignment horizontal="left" vertical="center" wrapText="1"/>
    </xf>
    <xf numFmtId="49" fontId="27" fillId="5" borderId="22" xfId="0" applyNumberFormat="1" applyFont="1" applyFill="1" applyBorder="1" applyAlignment="1">
      <alignment horizontal="center" vertical="center"/>
    </xf>
    <xf numFmtId="49" fontId="27" fillId="5" borderId="28" xfId="0" applyNumberFormat="1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left" vertical="top" wrapText="1"/>
    </xf>
    <xf numFmtId="0" fontId="23" fillId="5" borderId="20" xfId="0" applyFont="1" applyFill="1" applyBorder="1" applyAlignment="1">
      <alignment horizontal="left" vertical="top" wrapText="1"/>
    </xf>
    <xf numFmtId="0" fontId="27" fillId="5" borderId="34" xfId="0" applyFont="1" applyFill="1" applyBorder="1" applyAlignment="1">
      <alignment horizontal="center" vertical="center" wrapText="1"/>
    </xf>
    <xf numFmtId="0" fontId="27" fillId="5" borderId="22" xfId="0" applyFont="1" applyFill="1" applyBorder="1" applyAlignment="1">
      <alignment horizontal="center" vertical="center"/>
    </xf>
    <xf numFmtId="0" fontId="27" fillId="5" borderId="35" xfId="0" applyFont="1" applyFill="1" applyBorder="1" applyAlignment="1">
      <alignment horizontal="center" vertical="center"/>
    </xf>
    <xf numFmtId="0" fontId="27" fillId="5" borderId="28" xfId="0" applyFont="1" applyFill="1" applyBorder="1" applyAlignment="1">
      <alignment horizontal="center" vertical="center"/>
    </xf>
    <xf numFmtId="0" fontId="27" fillId="5" borderId="25" xfId="0" applyFont="1" applyFill="1" applyBorder="1" applyAlignment="1">
      <alignment horizontal="center" vertical="center"/>
    </xf>
    <xf numFmtId="0" fontId="27" fillId="5" borderId="30" xfId="0" applyFont="1" applyFill="1" applyBorder="1" applyAlignment="1">
      <alignment horizontal="center" vertical="center"/>
    </xf>
    <xf numFmtId="0" fontId="27" fillId="5" borderId="32" xfId="0" applyFont="1" applyFill="1" applyBorder="1" applyAlignment="1">
      <alignment horizontal="center" vertical="center"/>
    </xf>
    <xf numFmtId="0" fontId="27" fillId="5" borderId="33" xfId="0" applyFont="1" applyFill="1" applyBorder="1" applyAlignment="1">
      <alignment horizontal="center" vertical="center"/>
    </xf>
    <xf numFmtId="0" fontId="27" fillId="5" borderId="29" xfId="0" applyFont="1" applyFill="1" applyBorder="1" applyAlignment="1">
      <alignment horizontal="center" vertical="center"/>
    </xf>
    <xf numFmtId="0" fontId="27" fillId="5" borderId="31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top" wrapText="1"/>
    </xf>
    <xf numFmtId="0" fontId="27" fillId="5" borderId="22" xfId="0" applyFont="1" applyFill="1" applyBorder="1" applyAlignment="1">
      <alignment horizontal="center" vertical="top" wrapText="1"/>
    </xf>
    <xf numFmtId="0" fontId="27" fillId="5" borderId="28" xfId="0" applyFont="1" applyFill="1" applyBorder="1" applyAlignment="1">
      <alignment horizontal="center" vertical="top" wrapText="1"/>
    </xf>
    <xf numFmtId="0" fontId="27" fillId="5" borderId="21" xfId="0" applyFont="1" applyFill="1" applyBorder="1" applyAlignment="1">
      <alignment horizontal="left" vertical="top" wrapText="1"/>
    </xf>
    <xf numFmtId="0" fontId="27" fillId="5" borderId="20" xfId="0" applyFont="1" applyFill="1" applyBorder="1" applyAlignment="1">
      <alignment horizontal="left" vertical="top" wrapText="1"/>
    </xf>
    <xf numFmtId="0" fontId="27" fillId="5" borderId="19" xfId="0" applyFont="1" applyFill="1" applyBorder="1" applyAlignment="1">
      <alignment horizontal="left" vertical="top" wrapText="1"/>
    </xf>
    <xf numFmtId="0" fontId="23" fillId="5" borderId="19" xfId="0" applyFont="1" applyFill="1" applyBorder="1" applyAlignment="1">
      <alignment horizontal="left" vertical="top" wrapText="1"/>
    </xf>
    <xf numFmtId="0" fontId="23" fillId="5" borderId="29" xfId="0" applyFont="1" applyFill="1" applyBorder="1" applyAlignment="1">
      <alignment horizontal="left" vertical="top" wrapText="1"/>
    </xf>
    <xf numFmtId="0" fontId="23" fillId="5" borderId="31" xfId="0" applyFont="1" applyFill="1" applyBorder="1" applyAlignment="1">
      <alignment horizontal="left" vertical="top" wrapText="1"/>
    </xf>
    <xf numFmtId="0" fontId="23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7" fillId="5" borderId="22" xfId="0" applyFont="1" applyFill="1" applyBorder="1" applyAlignment="1">
      <alignment horizontal="left" vertical="center" wrapText="1"/>
    </xf>
    <xf numFmtId="0" fontId="27" fillId="5" borderId="28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center" wrapText="1"/>
    </xf>
    <xf numFmtId="49" fontId="25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 wrapText="1"/>
    </xf>
    <xf numFmtId="0" fontId="31" fillId="3" borderId="26" xfId="0" applyFont="1" applyFill="1" applyBorder="1" applyAlignment="1">
      <alignment horizontal="center" vertical="center" wrapText="1"/>
    </xf>
    <xf numFmtId="0" fontId="31" fillId="3" borderId="36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5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49" fontId="31" fillId="0" borderId="5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V108"/>
  <sheetViews>
    <sheetView view="pageBreakPreview" topLeftCell="A11" zoomScaleNormal="100" zoomScaleSheetLayoutView="100" workbookViewId="0">
      <selection activeCell="F91" sqref="F91"/>
    </sheetView>
  </sheetViews>
  <sheetFormatPr defaultRowHeight="15" x14ac:dyDescent="0.25"/>
  <cols>
    <col min="1" max="1" width="6.85546875" bestFit="1" customWidth="1"/>
    <col min="2" max="2" width="57.28515625" customWidth="1"/>
    <col min="3" max="4" width="17.7109375" customWidth="1"/>
  </cols>
  <sheetData>
    <row r="1" spans="1:256" x14ac:dyDescent="0.25">
      <c r="A1" s="47"/>
      <c r="B1" s="47"/>
      <c r="C1" s="246" t="s">
        <v>98</v>
      </c>
      <c r="D1" s="246"/>
    </row>
    <row r="2" spans="1:256" x14ac:dyDescent="0.25">
      <c r="A2" s="47"/>
      <c r="B2" s="47"/>
      <c r="C2" s="246" t="s">
        <v>333</v>
      </c>
      <c r="D2" s="246"/>
    </row>
    <row r="3" spans="1:256" x14ac:dyDescent="0.25">
      <c r="A3" s="47"/>
      <c r="B3" s="47"/>
      <c r="C3" s="246" t="s">
        <v>634</v>
      </c>
      <c r="D3" s="246"/>
    </row>
    <row r="4" spans="1:256" x14ac:dyDescent="0.25">
      <c r="A4" s="47"/>
      <c r="B4" s="47"/>
      <c r="C4" s="246" t="s">
        <v>635</v>
      </c>
      <c r="D4" s="246"/>
    </row>
    <row r="5" spans="1:256" x14ac:dyDescent="0.25">
      <c r="A5" s="44"/>
      <c r="B5" s="47"/>
      <c r="C5" s="47"/>
      <c r="D5" s="47"/>
    </row>
    <row r="6" spans="1:256" ht="15" customHeight="1" x14ac:dyDescent="0.25">
      <c r="A6" s="247" t="s">
        <v>184</v>
      </c>
      <c r="B6" s="247"/>
      <c r="C6" s="247"/>
      <c r="D6" s="247"/>
    </row>
    <row r="7" spans="1:256" ht="15.75" x14ac:dyDescent="0.25">
      <c r="A7" s="245" t="s">
        <v>543</v>
      </c>
      <c r="B7" s="245"/>
      <c r="C7" s="245"/>
      <c r="D7" s="245"/>
      <c r="E7" s="28"/>
      <c r="F7" s="27"/>
      <c r="G7" s="28"/>
      <c r="H7" s="28"/>
      <c r="I7" s="28"/>
      <c r="J7" s="27"/>
      <c r="K7" s="28"/>
      <c r="L7" s="28"/>
      <c r="M7" s="28"/>
      <c r="N7" s="27"/>
      <c r="O7" s="28"/>
      <c r="P7" s="28"/>
      <c r="Q7" s="28"/>
      <c r="R7" s="27"/>
      <c r="S7" s="28"/>
      <c r="T7" s="28"/>
      <c r="U7" s="28"/>
      <c r="V7" s="27"/>
      <c r="W7" s="28"/>
      <c r="X7" s="28"/>
      <c r="Y7" s="28"/>
      <c r="Z7" s="27"/>
      <c r="AA7" s="28"/>
      <c r="AB7" s="28"/>
      <c r="AC7" s="28"/>
      <c r="AD7" s="27"/>
      <c r="AE7" s="28"/>
      <c r="AF7" s="28"/>
      <c r="AG7" s="28"/>
      <c r="AH7" s="27"/>
      <c r="AI7" s="28"/>
      <c r="AJ7" s="28"/>
      <c r="AK7" s="28"/>
      <c r="AL7" s="27"/>
      <c r="AM7" s="28"/>
      <c r="AN7" s="28"/>
      <c r="AO7" s="28"/>
      <c r="AP7" s="27"/>
      <c r="AQ7" s="28"/>
      <c r="AR7" s="28"/>
      <c r="AS7" s="28"/>
      <c r="AT7" s="27"/>
      <c r="AU7" s="28"/>
      <c r="AV7" s="28"/>
      <c r="AW7" s="28"/>
      <c r="AX7" s="27"/>
      <c r="AY7" s="28"/>
      <c r="AZ7" s="28"/>
      <c r="BA7" s="28"/>
      <c r="BB7" s="27"/>
      <c r="BC7" s="28"/>
      <c r="BD7" s="28"/>
      <c r="BE7" s="28"/>
      <c r="BF7" s="27"/>
      <c r="BG7" s="28"/>
      <c r="BH7" s="28"/>
      <c r="BI7" s="28"/>
      <c r="BJ7" s="27"/>
      <c r="BK7" s="28"/>
      <c r="BL7" s="28"/>
      <c r="BM7" s="28"/>
      <c r="BN7" s="27"/>
      <c r="BO7" s="28"/>
      <c r="BP7" s="28"/>
      <c r="BQ7" s="28"/>
      <c r="BR7" s="27"/>
      <c r="BS7" s="28"/>
      <c r="BT7" s="28"/>
      <c r="BU7" s="28"/>
      <c r="BV7" s="27"/>
      <c r="BW7" s="28"/>
      <c r="BX7" s="28"/>
      <c r="BY7" s="28"/>
      <c r="BZ7" s="27"/>
      <c r="CA7" s="28"/>
      <c r="CB7" s="28"/>
      <c r="CC7" s="28"/>
      <c r="CD7" s="27"/>
      <c r="CE7" s="28"/>
      <c r="CF7" s="28"/>
      <c r="CG7" s="28"/>
      <c r="CH7" s="27"/>
      <c r="CI7" s="28"/>
      <c r="CJ7" s="28"/>
      <c r="CK7" s="28"/>
      <c r="CL7" s="27"/>
      <c r="CM7" s="28"/>
      <c r="CN7" s="28"/>
      <c r="CO7" s="28"/>
      <c r="CP7" s="27"/>
      <c r="CQ7" s="28"/>
      <c r="CR7" s="28"/>
      <c r="CS7" s="28"/>
      <c r="CT7" s="27"/>
      <c r="CU7" s="28"/>
      <c r="CV7" s="28"/>
      <c r="CW7" s="28"/>
      <c r="CX7" s="27"/>
      <c r="CY7" s="28"/>
      <c r="CZ7" s="28"/>
      <c r="DA7" s="28"/>
      <c r="DB7" s="27"/>
      <c r="DC7" s="28"/>
      <c r="DD7" s="28"/>
      <c r="DE7" s="28"/>
      <c r="DF7" s="27"/>
      <c r="DG7" s="28"/>
      <c r="DH7" s="28"/>
      <c r="DI7" s="28"/>
      <c r="DJ7" s="27"/>
      <c r="DK7" s="28"/>
      <c r="DL7" s="28"/>
      <c r="DM7" s="28"/>
      <c r="DN7" s="27"/>
      <c r="DO7" s="28"/>
      <c r="DP7" s="28"/>
      <c r="DQ7" s="28"/>
      <c r="DR7" s="27"/>
      <c r="DS7" s="28"/>
      <c r="DT7" s="28"/>
      <c r="DU7" s="28"/>
      <c r="DV7" s="27"/>
      <c r="DW7" s="28"/>
      <c r="DX7" s="28"/>
      <c r="DY7" s="28"/>
      <c r="DZ7" s="27"/>
      <c r="EA7" s="28"/>
      <c r="EB7" s="28"/>
      <c r="EC7" s="28"/>
      <c r="ED7" s="27"/>
      <c r="EE7" s="28"/>
      <c r="EF7" s="28"/>
      <c r="EG7" s="28"/>
      <c r="EH7" s="27"/>
      <c r="EI7" s="28"/>
      <c r="EJ7" s="28"/>
      <c r="EK7" s="28"/>
      <c r="EL7" s="27"/>
      <c r="EM7" s="28"/>
      <c r="EN7" s="28"/>
      <c r="EO7" s="28"/>
      <c r="EP7" s="27"/>
      <c r="EQ7" s="28"/>
      <c r="ER7" s="28"/>
      <c r="ES7" s="28"/>
      <c r="ET7" s="27"/>
      <c r="EU7" s="28"/>
      <c r="EV7" s="28"/>
      <c r="EW7" s="28"/>
      <c r="EX7" s="27"/>
      <c r="EY7" s="28"/>
      <c r="EZ7" s="28"/>
      <c r="FA7" s="28"/>
      <c r="FB7" s="27"/>
      <c r="FC7" s="28"/>
      <c r="FD7" s="28"/>
      <c r="FE7" s="28"/>
      <c r="FF7" s="27"/>
      <c r="FG7" s="28"/>
      <c r="FH7" s="28"/>
      <c r="FI7" s="28"/>
      <c r="FJ7" s="27"/>
      <c r="FK7" s="28"/>
      <c r="FL7" s="28"/>
      <c r="FM7" s="28"/>
      <c r="FN7" s="27"/>
      <c r="FO7" s="28"/>
      <c r="FP7" s="28"/>
      <c r="FQ7" s="28"/>
      <c r="FR7" s="27"/>
      <c r="FS7" s="28"/>
      <c r="FT7" s="28"/>
      <c r="FU7" s="28"/>
      <c r="FV7" s="27"/>
      <c r="FW7" s="28"/>
      <c r="FX7" s="28"/>
      <c r="FY7" s="28"/>
      <c r="FZ7" s="27"/>
      <c r="GA7" s="28"/>
      <c r="GB7" s="28"/>
      <c r="GC7" s="28"/>
      <c r="GD7" s="27"/>
      <c r="GE7" s="28"/>
      <c r="GF7" s="28"/>
      <c r="GG7" s="28"/>
      <c r="GH7" s="27"/>
      <c r="GI7" s="28"/>
      <c r="GJ7" s="28"/>
      <c r="GK7" s="28"/>
      <c r="GL7" s="27"/>
      <c r="GM7" s="28"/>
      <c r="GN7" s="28"/>
      <c r="GO7" s="28"/>
      <c r="GP7" s="27"/>
      <c r="GQ7" s="28"/>
      <c r="GR7" s="28"/>
      <c r="GS7" s="28"/>
      <c r="GT7" s="27"/>
      <c r="GU7" s="28"/>
      <c r="GV7" s="28"/>
      <c r="GW7" s="28"/>
      <c r="GX7" s="27"/>
      <c r="GY7" s="28"/>
      <c r="GZ7" s="28"/>
      <c r="HA7" s="28"/>
      <c r="HB7" s="27"/>
      <c r="HC7" s="28"/>
      <c r="HD7" s="28"/>
      <c r="HE7" s="28"/>
      <c r="HF7" s="27"/>
      <c r="HG7" s="28"/>
      <c r="HH7" s="28"/>
      <c r="HI7" s="28"/>
      <c r="HJ7" s="27"/>
      <c r="HK7" s="28"/>
      <c r="HL7" s="28"/>
      <c r="HM7" s="28"/>
      <c r="HN7" s="27"/>
      <c r="HO7" s="28"/>
      <c r="HP7" s="28"/>
      <c r="HQ7" s="28"/>
      <c r="HR7" s="27"/>
      <c r="HS7" s="28"/>
      <c r="HT7" s="28"/>
      <c r="HU7" s="28"/>
      <c r="HV7" s="27"/>
      <c r="HW7" s="28"/>
      <c r="HX7" s="28"/>
      <c r="HY7" s="28"/>
      <c r="HZ7" s="27"/>
      <c r="IA7" s="28"/>
      <c r="IB7" s="28"/>
      <c r="IC7" s="28"/>
      <c r="ID7" s="27"/>
      <c r="IE7" s="28"/>
      <c r="IF7" s="28"/>
      <c r="IG7" s="28"/>
      <c r="IH7" s="27"/>
      <c r="II7" s="28"/>
      <c r="IJ7" s="28"/>
      <c r="IK7" s="28"/>
      <c r="IL7" s="27"/>
      <c r="IM7" s="28"/>
      <c r="IN7" s="28"/>
      <c r="IO7" s="28"/>
      <c r="IP7" s="27"/>
      <c r="IQ7" s="28"/>
      <c r="IR7" s="28"/>
      <c r="IS7" s="28"/>
      <c r="IT7" s="27"/>
      <c r="IU7" s="28"/>
      <c r="IV7" s="28"/>
    </row>
    <row r="8" spans="1:256" ht="15.75" x14ac:dyDescent="0.25">
      <c r="A8" s="250" t="s">
        <v>697</v>
      </c>
      <c r="B8" s="250"/>
      <c r="C8" s="250"/>
      <c r="D8" s="250"/>
      <c r="E8" s="28"/>
      <c r="F8" s="27"/>
      <c r="G8" s="28"/>
      <c r="H8" s="28"/>
      <c r="I8" s="28"/>
      <c r="J8" s="27"/>
      <c r="K8" s="28"/>
      <c r="L8" s="28"/>
      <c r="M8" s="28"/>
      <c r="N8" s="27"/>
      <c r="O8" s="28"/>
      <c r="P8" s="28"/>
      <c r="Q8" s="28"/>
      <c r="R8" s="27"/>
      <c r="S8" s="28"/>
      <c r="T8" s="28"/>
      <c r="U8" s="28"/>
      <c r="V8" s="27"/>
      <c r="W8" s="28"/>
      <c r="X8" s="28"/>
      <c r="Y8" s="28"/>
      <c r="Z8" s="27"/>
      <c r="AA8" s="28"/>
      <c r="AB8" s="28"/>
      <c r="AC8" s="28"/>
      <c r="AD8" s="27"/>
      <c r="AE8" s="28"/>
      <c r="AF8" s="28"/>
      <c r="AG8" s="28"/>
      <c r="AH8" s="27"/>
      <c r="AI8" s="28"/>
      <c r="AJ8" s="28"/>
      <c r="AK8" s="28"/>
      <c r="AL8" s="27"/>
      <c r="AM8" s="28"/>
      <c r="AN8" s="28"/>
      <c r="AO8" s="28"/>
      <c r="AP8" s="27"/>
      <c r="AQ8" s="28"/>
      <c r="AR8" s="28"/>
      <c r="AS8" s="28"/>
      <c r="AT8" s="27"/>
      <c r="AU8" s="28"/>
      <c r="AV8" s="28"/>
      <c r="AW8" s="28"/>
      <c r="AX8" s="27"/>
      <c r="AY8" s="28"/>
      <c r="AZ8" s="28"/>
      <c r="BA8" s="28"/>
      <c r="BB8" s="27"/>
      <c r="BC8" s="28"/>
      <c r="BD8" s="28"/>
      <c r="BE8" s="28"/>
      <c r="BF8" s="27"/>
      <c r="BG8" s="28"/>
      <c r="BH8" s="28"/>
      <c r="BI8" s="28"/>
      <c r="BJ8" s="27"/>
      <c r="BK8" s="28"/>
      <c r="BL8" s="28"/>
      <c r="BM8" s="28"/>
      <c r="BN8" s="27"/>
      <c r="BO8" s="28"/>
      <c r="BP8" s="28"/>
      <c r="BQ8" s="28"/>
      <c r="BR8" s="27"/>
      <c r="BS8" s="28"/>
      <c r="BT8" s="28"/>
      <c r="BU8" s="28"/>
      <c r="BV8" s="27"/>
      <c r="BW8" s="28"/>
      <c r="BX8" s="28"/>
      <c r="BY8" s="28"/>
      <c r="BZ8" s="27"/>
      <c r="CA8" s="28"/>
      <c r="CB8" s="28"/>
      <c r="CC8" s="28"/>
      <c r="CD8" s="27"/>
      <c r="CE8" s="28"/>
      <c r="CF8" s="28"/>
      <c r="CG8" s="28"/>
      <c r="CH8" s="27"/>
      <c r="CI8" s="28"/>
      <c r="CJ8" s="28"/>
      <c r="CK8" s="28"/>
      <c r="CL8" s="27"/>
      <c r="CM8" s="28"/>
      <c r="CN8" s="28"/>
      <c r="CO8" s="28"/>
      <c r="CP8" s="27"/>
      <c r="CQ8" s="28"/>
      <c r="CR8" s="28"/>
      <c r="CS8" s="28"/>
      <c r="CT8" s="27"/>
      <c r="CU8" s="28"/>
      <c r="CV8" s="28"/>
      <c r="CW8" s="28"/>
      <c r="CX8" s="27"/>
      <c r="CY8" s="28"/>
      <c r="CZ8" s="28"/>
      <c r="DA8" s="28"/>
      <c r="DB8" s="27"/>
      <c r="DC8" s="28"/>
      <c r="DD8" s="28"/>
      <c r="DE8" s="28"/>
      <c r="DF8" s="27"/>
      <c r="DG8" s="28"/>
      <c r="DH8" s="28"/>
      <c r="DI8" s="28"/>
      <c r="DJ8" s="27"/>
      <c r="DK8" s="28"/>
      <c r="DL8" s="28"/>
      <c r="DM8" s="28"/>
      <c r="DN8" s="27"/>
      <c r="DO8" s="28"/>
      <c r="DP8" s="28"/>
      <c r="DQ8" s="28"/>
      <c r="DR8" s="27"/>
      <c r="DS8" s="28"/>
      <c r="DT8" s="28"/>
      <c r="DU8" s="28"/>
      <c r="DV8" s="27"/>
      <c r="DW8" s="28"/>
      <c r="DX8" s="28"/>
      <c r="DY8" s="28"/>
      <c r="DZ8" s="27"/>
      <c r="EA8" s="28"/>
      <c r="EB8" s="28"/>
      <c r="EC8" s="28"/>
      <c r="ED8" s="27"/>
      <c r="EE8" s="28"/>
      <c r="EF8" s="28"/>
      <c r="EG8" s="28"/>
      <c r="EH8" s="27"/>
      <c r="EI8" s="28"/>
      <c r="EJ8" s="28"/>
      <c r="EK8" s="28"/>
      <c r="EL8" s="27"/>
      <c r="EM8" s="28"/>
      <c r="EN8" s="28"/>
      <c r="EO8" s="28"/>
      <c r="EP8" s="27"/>
      <c r="EQ8" s="28"/>
      <c r="ER8" s="28"/>
      <c r="ES8" s="28"/>
      <c r="ET8" s="27"/>
      <c r="EU8" s="28"/>
      <c r="EV8" s="28"/>
      <c r="EW8" s="28"/>
      <c r="EX8" s="27"/>
      <c r="EY8" s="28"/>
      <c r="EZ8" s="28"/>
      <c r="FA8" s="28"/>
      <c r="FB8" s="27"/>
      <c r="FC8" s="28"/>
      <c r="FD8" s="28"/>
      <c r="FE8" s="28"/>
      <c r="FF8" s="27"/>
      <c r="FG8" s="28"/>
      <c r="FH8" s="28"/>
      <c r="FI8" s="28"/>
      <c r="FJ8" s="27"/>
      <c r="FK8" s="28"/>
      <c r="FL8" s="28"/>
      <c r="FM8" s="28"/>
      <c r="FN8" s="27"/>
      <c r="FO8" s="28"/>
      <c r="FP8" s="28"/>
      <c r="FQ8" s="28"/>
      <c r="FR8" s="27"/>
      <c r="FS8" s="28"/>
      <c r="FT8" s="28"/>
      <c r="FU8" s="28"/>
      <c r="FV8" s="27"/>
      <c r="FW8" s="28"/>
      <c r="FX8" s="28"/>
      <c r="FY8" s="28"/>
      <c r="FZ8" s="27"/>
      <c r="GA8" s="28"/>
      <c r="GB8" s="28"/>
      <c r="GC8" s="28"/>
      <c r="GD8" s="27"/>
      <c r="GE8" s="28"/>
      <c r="GF8" s="28"/>
      <c r="GG8" s="28"/>
      <c r="GH8" s="27"/>
      <c r="GI8" s="28"/>
      <c r="GJ8" s="28"/>
      <c r="GK8" s="28"/>
      <c r="GL8" s="27"/>
      <c r="GM8" s="28"/>
      <c r="GN8" s="28"/>
      <c r="GO8" s="28"/>
      <c r="GP8" s="27"/>
      <c r="GQ8" s="28"/>
      <c r="GR8" s="28"/>
      <c r="GS8" s="28"/>
      <c r="GT8" s="27"/>
      <c r="GU8" s="28"/>
      <c r="GV8" s="28"/>
      <c r="GW8" s="28"/>
      <c r="GX8" s="27"/>
      <c r="GY8" s="28"/>
      <c r="GZ8" s="28"/>
      <c r="HA8" s="28"/>
      <c r="HB8" s="27"/>
      <c r="HC8" s="28"/>
      <c r="HD8" s="28"/>
      <c r="HE8" s="28"/>
      <c r="HF8" s="27"/>
      <c r="HG8" s="28"/>
      <c r="HH8" s="28"/>
      <c r="HI8" s="28"/>
      <c r="HJ8" s="27"/>
      <c r="HK8" s="28"/>
      <c r="HL8" s="28"/>
      <c r="HM8" s="28"/>
      <c r="HN8" s="27"/>
      <c r="HO8" s="28"/>
      <c r="HP8" s="28"/>
      <c r="HQ8" s="28"/>
      <c r="HR8" s="27"/>
      <c r="HS8" s="28"/>
      <c r="HT8" s="28"/>
      <c r="HU8" s="28"/>
      <c r="HV8" s="27"/>
      <c r="HW8" s="28"/>
      <c r="HX8" s="28"/>
      <c r="HY8" s="28"/>
      <c r="HZ8" s="27"/>
      <c r="IA8" s="28"/>
      <c r="IB8" s="28"/>
      <c r="IC8" s="28"/>
      <c r="ID8" s="27"/>
      <c r="IE8" s="28"/>
      <c r="IF8" s="28"/>
      <c r="IG8" s="28"/>
      <c r="IH8" s="27"/>
      <c r="II8" s="28"/>
      <c r="IJ8" s="28"/>
      <c r="IK8" s="28"/>
      <c r="IL8" s="27"/>
      <c r="IM8" s="28"/>
      <c r="IN8" s="28"/>
      <c r="IO8" s="28"/>
      <c r="IP8" s="27"/>
      <c r="IQ8" s="28"/>
      <c r="IR8" s="28"/>
      <c r="IS8" s="28"/>
      <c r="IT8" s="27"/>
      <c r="IU8" s="28"/>
      <c r="IV8" s="28"/>
    </row>
    <row r="9" spans="1:256" ht="15.75" customHeight="1" thickBot="1" x14ac:dyDescent="0.3">
      <c r="A9" s="245" t="s">
        <v>1</v>
      </c>
      <c r="B9" s="245"/>
      <c r="C9" s="245"/>
      <c r="D9" s="245"/>
      <c r="E9" s="34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60" x14ac:dyDescent="0.25">
      <c r="A10" s="149" t="s">
        <v>5</v>
      </c>
      <c r="B10" s="163" t="s">
        <v>125</v>
      </c>
      <c r="C10" s="150" t="s">
        <v>413</v>
      </c>
      <c r="D10" s="163" t="s">
        <v>571</v>
      </c>
    </row>
    <row r="11" spans="1:256" ht="15.75" thickBot="1" x14ac:dyDescent="0.3">
      <c r="A11" s="151">
        <v>1</v>
      </c>
      <c r="B11" s="164">
        <v>2</v>
      </c>
      <c r="C11" s="152">
        <v>3</v>
      </c>
      <c r="D11" s="164">
        <v>4</v>
      </c>
    </row>
    <row r="12" spans="1:256" x14ac:dyDescent="0.25">
      <c r="A12" s="58" t="s">
        <v>126</v>
      </c>
      <c r="B12" s="59" t="s">
        <v>154</v>
      </c>
      <c r="C12" s="233">
        <v>487</v>
      </c>
      <c r="D12" s="166"/>
    </row>
    <row r="13" spans="1:256" x14ac:dyDescent="0.25">
      <c r="A13" s="60" t="s">
        <v>135</v>
      </c>
      <c r="B13" s="61" t="s">
        <v>127</v>
      </c>
      <c r="C13" s="234"/>
      <c r="D13" s="167"/>
    </row>
    <row r="14" spans="1:256" x14ac:dyDescent="0.25">
      <c r="A14" s="62">
        <v>1</v>
      </c>
      <c r="B14" s="63" t="s">
        <v>128</v>
      </c>
      <c r="C14" s="234">
        <v>200</v>
      </c>
      <c r="D14" s="167"/>
    </row>
    <row r="15" spans="1:256" x14ac:dyDescent="0.25">
      <c r="A15" s="62">
        <v>2</v>
      </c>
      <c r="B15" s="63" t="s">
        <v>129</v>
      </c>
      <c r="C15" s="234"/>
      <c r="D15" s="167"/>
    </row>
    <row r="16" spans="1:256" x14ac:dyDescent="0.25">
      <c r="A16" s="62">
        <v>3</v>
      </c>
      <c r="B16" s="63" t="s">
        <v>130</v>
      </c>
      <c r="C16" s="234"/>
      <c r="D16" s="167"/>
    </row>
    <row r="17" spans="1:4" x14ac:dyDescent="0.25">
      <c r="A17" s="62">
        <v>4</v>
      </c>
      <c r="B17" s="63" t="s">
        <v>131</v>
      </c>
      <c r="C17" s="234"/>
      <c r="D17" s="167"/>
    </row>
    <row r="18" spans="1:4" ht="30" x14ac:dyDescent="0.25">
      <c r="A18" s="62">
        <v>5</v>
      </c>
      <c r="B18" s="64" t="s">
        <v>132</v>
      </c>
      <c r="C18" s="234">
        <v>46500</v>
      </c>
      <c r="D18" s="167"/>
    </row>
    <row r="19" spans="1:4" x14ac:dyDescent="0.25">
      <c r="A19" s="62">
        <v>6</v>
      </c>
      <c r="B19" s="63" t="s">
        <v>133</v>
      </c>
      <c r="C19" s="234">
        <v>46700</v>
      </c>
      <c r="D19" s="167"/>
    </row>
    <row r="20" spans="1:4" x14ac:dyDescent="0.25">
      <c r="A20" s="62">
        <v>7</v>
      </c>
      <c r="B20" s="61" t="s">
        <v>134</v>
      </c>
      <c r="C20" s="234"/>
      <c r="D20" s="167"/>
    </row>
    <row r="21" spans="1:4" x14ac:dyDescent="0.25">
      <c r="A21" s="60" t="s">
        <v>424</v>
      </c>
      <c r="B21" s="61" t="s">
        <v>136</v>
      </c>
      <c r="C21" s="234"/>
      <c r="D21" s="167"/>
    </row>
    <row r="22" spans="1:4" ht="30" x14ac:dyDescent="0.25">
      <c r="A22" s="60">
        <v>1</v>
      </c>
      <c r="B22" s="65" t="s">
        <v>137</v>
      </c>
      <c r="C22" s="234"/>
      <c r="D22" s="167"/>
    </row>
    <row r="23" spans="1:4" ht="60" x14ac:dyDescent="0.25">
      <c r="A23" s="162" t="s">
        <v>15</v>
      </c>
      <c r="B23" s="67" t="s">
        <v>425</v>
      </c>
      <c r="C23" s="234">
        <v>1000</v>
      </c>
      <c r="D23" s="167"/>
    </row>
    <row r="24" spans="1:4" x14ac:dyDescent="0.25">
      <c r="A24" s="162" t="s">
        <v>426</v>
      </c>
      <c r="B24" s="67" t="s">
        <v>429</v>
      </c>
      <c r="C24" s="234">
        <v>750</v>
      </c>
      <c r="D24" s="167"/>
    </row>
    <row r="25" spans="1:4" x14ac:dyDescent="0.25">
      <c r="A25" s="162" t="s">
        <v>427</v>
      </c>
      <c r="B25" s="67" t="s">
        <v>430</v>
      </c>
      <c r="C25" s="234">
        <v>250</v>
      </c>
      <c r="D25" s="167"/>
    </row>
    <row r="26" spans="1:4" ht="30" x14ac:dyDescent="0.25">
      <c r="A26" s="162" t="s">
        <v>428</v>
      </c>
      <c r="B26" s="67" t="s">
        <v>431</v>
      </c>
      <c r="C26" s="234"/>
      <c r="D26" s="167"/>
    </row>
    <row r="27" spans="1:4" ht="45" x14ac:dyDescent="0.25">
      <c r="A27" s="162" t="s">
        <v>18</v>
      </c>
      <c r="B27" s="67" t="s">
        <v>414</v>
      </c>
      <c r="C27" s="234"/>
      <c r="D27" s="167"/>
    </row>
    <row r="28" spans="1:4" x14ac:dyDescent="0.25">
      <c r="A28" s="162" t="s">
        <v>53</v>
      </c>
      <c r="B28" s="67" t="s">
        <v>429</v>
      </c>
      <c r="C28" s="234"/>
      <c r="D28" s="167"/>
    </row>
    <row r="29" spans="1:4" x14ac:dyDescent="0.25">
      <c r="A29" s="162" t="s">
        <v>54</v>
      </c>
      <c r="B29" s="67" t="s">
        <v>430</v>
      </c>
      <c r="C29" s="234"/>
      <c r="D29" s="167"/>
    </row>
    <row r="30" spans="1:4" ht="30" x14ac:dyDescent="0.25">
      <c r="A30" s="162" t="s">
        <v>56</v>
      </c>
      <c r="B30" s="67" t="s">
        <v>431</v>
      </c>
      <c r="C30" s="234"/>
      <c r="D30" s="167"/>
    </row>
    <row r="31" spans="1:4" ht="75" x14ac:dyDescent="0.25">
      <c r="A31" s="162" t="s">
        <v>20</v>
      </c>
      <c r="B31" s="67" t="s">
        <v>415</v>
      </c>
      <c r="C31" s="234"/>
      <c r="D31" s="167"/>
    </row>
    <row r="32" spans="1:4" x14ac:dyDescent="0.25">
      <c r="A32" s="162" t="s">
        <v>432</v>
      </c>
      <c r="B32" s="67" t="s">
        <v>429</v>
      </c>
      <c r="C32" s="234"/>
      <c r="D32" s="167"/>
    </row>
    <row r="33" spans="1:4" x14ac:dyDescent="0.25">
      <c r="A33" s="162" t="s">
        <v>433</v>
      </c>
      <c r="B33" s="67" t="s">
        <v>430</v>
      </c>
      <c r="C33" s="234"/>
      <c r="D33" s="167"/>
    </row>
    <row r="34" spans="1:4" ht="30" x14ac:dyDescent="0.25">
      <c r="A34" s="162" t="s">
        <v>434</v>
      </c>
      <c r="B34" s="67" t="s">
        <v>431</v>
      </c>
      <c r="C34" s="234"/>
      <c r="D34" s="167"/>
    </row>
    <row r="35" spans="1:4" ht="60" x14ac:dyDescent="0.25">
      <c r="A35" s="162" t="s">
        <v>77</v>
      </c>
      <c r="B35" s="67" t="s">
        <v>416</v>
      </c>
      <c r="C35" s="234">
        <v>200</v>
      </c>
      <c r="D35" s="167"/>
    </row>
    <row r="36" spans="1:4" x14ac:dyDescent="0.25">
      <c r="A36" s="162" t="s">
        <v>78</v>
      </c>
      <c r="B36" s="67" t="s">
        <v>429</v>
      </c>
      <c r="C36" s="234">
        <v>200</v>
      </c>
      <c r="D36" s="167"/>
    </row>
    <row r="37" spans="1:4" x14ac:dyDescent="0.25">
      <c r="A37" s="162" t="s">
        <v>81</v>
      </c>
      <c r="B37" s="67" t="s">
        <v>430</v>
      </c>
      <c r="C37" s="234"/>
      <c r="D37" s="167"/>
    </row>
    <row r="38" spans="1:4" ht="30" x14ac:dyDescent="0.25">
      <c r="A38" s="162" t="s">
        <v>83</v>
      </c>
      <c r="B38" s="67" t="s">
        <v>431</v>
      </c>
      <c r="C38" s="234"/>
      <c r="D38" s="167"/>
    </row>
    <row r="39" spans="1:4" ht="75" x14ac:dyDescent="0.25">
      <c r="A39" s="162" t="s">
        <v>147</v>
      </c>
      <c r="B39" s="67" t="s">
        <v>417</v>
      </c>
      <c r="C39" s="234">
        <v>50</v>
      </c>
      <c r="D39" s="167"/>
    </row>
    <row r="40" spans="1:4" x14ac:dyDescent="0.25">
      <c r="A40" s="162" t="s">
        <v>435</v>
      </c>
      <c r="B40" s="67" t="s">
        <v>429</v>
      </c>
      <c r="C40" s="234">
        <v>50</v>
      </c>
      <c r="D40" s="167"/>
    </row>
    <row r="41" spans="1:4" x14ac:dyDescent="0.25">
      <c r="A41" s="162" t="s">
        <v>436</v>
      </c>
      <c r="B41" s="67" t="s">
        <v>430</v>
      </c>
      <c r="C41" s="234"/>
      <c r="D41" s="167"/>
    </row>
    <row r="42" spans="1:4" ht="30" x14ac:dyDescent="0.25">
      <c r="A42" s="162" t="s">
        <v>437</v>
      </c>
      <c r="B42" s="67" t="s">
        <v>431</v>
      </c>
      <c r="C42" s="234"/>
      <c r="D42" s="167"/>
    </row>
    <row r="43" spans="1:4" ht="90" x14ac:dyDescent="0.25">
      <c r="A43" s="162" t="s">
        <v>148</v>
      </c>
      <c r="B43" s="67" t="s">
        <v>418</v>
      </c>
      <c r="C43" s="234"/>
      <c r="D43" s="167"/>
    </row>
    <row r="44" spans="1:4" x14ac:dyDescent="0.25">
      <c r="A44" s="162" t="s">
        <v>438</v>
      </c>
      <c r="B44" s="67" t="s">
        <v>429</v>
      </c>
      <c r="C44" s="234"/>
      <c r="D44" s="167"/>
    </row>
    <row r="45" spans="1:4" x14ac:dyDescent="0.25">
      <c r="A45" s="162" t="s">
        <v>439</v>
      </c>
      <c r="B45" s="67" t="s">
        <v>430</v>
      </c>
      <c r="C45" s="234"/>
      <c r="D45" s="167"/>
    </row>
    <row r="46" spans="1:4" ht="30" x14ac:dyDescent="0.25">
      <c r="A46" s="162" t="s">
        <v>440</v>
      </c>
      <c r="B46" s="67" t="s">
        <v>431</v>
      </c>
      <c r="C46" s="234"/>
      <c r="D46" s="167"/>
    </row>
    <row r="47" spans="1:4" ht="45" x14ac:dyDescent="0.25">
      <c r="A47" s="162" t="s">
        <v>149</v>
      </c>
      <c r="B47" s="67" t="s">
        <v>138</v>
      </c>
      <c r="C47" s="234">
        <v>20</v>
      </c>
      <c r="D47" s="167"/>
    </row>
    <row r="48" spans="1:4" x14ac:dyDescent="0.25">
      <c r="A48" s="162" t="s">
        <v>150</v>
      </c>
      <c r="B48" s="63" t="s">
        <v>139</v>
      </c>
      <c r="C48" s="234"/>
      <c r="D48" s="167"/>
    </row>
    <row r="49" spans="1:4" x14ac:dyDescent="0.25">
      <c r="A49" s="162" t="s">
        <v>151</v>
      </c>
      <c r="B49" s="63" t="s">
        <v>140</v>
      </c>
      <c r="C49" s="234">
        <v>20</v>
      </c>
      <c r="D49" s="167"/>
    </row>
    <row r="50" spans="1:4" x14ac:dyDescent="0.25">
      <c r="A50" s="162" t="s">
        <v>152</v>
      </c>
      <c r="B50" s="67" t="s">
        <v>141</v>
      </c>
      <c r="C50" s="234"/>
      <c r="D50" s="167"/>
    </row>
    <row r="51" spans="1:4" x14ac:dyDescent="0.25">
      <c r="A51" s="162" t="s">
        <v>153</v>
      </c>
      <c r="B51" s="67" t="s">
        <v>142</v>
      </c>
      <c r="C51" s="234">
        <v>460</v>
      </c>
      <c r="D51" s="167"/>
    </row>
    <row r="52" spans="1:4" x14ac:dyDescent="0.25">
      <c r="A52" s="162" t="s">
        <v>441</v>
      </c>
      <c r="B52" s="65" t="s">
        <v>574</v>
      </c>
      <c r="C52" s="234">
        <v>1290</v>
      </c>
      <c r="D52" s="167"/>
    </row>
    <row r="53" spans="1:4" x14ac:dyDescent="0.25">
      <c r="A53" s="165">
        <v>2</v>
      </c>
      <c r="B53" s="65" t="s">
        <v>143</v>
      </c>
      <c r="C53" s="234"/>
      <c r="D53" s="167"/>
    </row>
    <row r="54" spans="1:4" ht="30" x14ac:dyDescent="0.25">
      <c r="A54" s="162" t="s">
        <v>23</v>
      </c>
      <c r="B54" s="67" t="s">
        <v>419</v>
      </c>
      <c r="C54" s="234">
        <v>13700</v>
      </c>
      <c r="D54" s="167"/>
    </row>
    <row r="55" spans="1:4" ht="45" x14ac:dyDescent="0.25">
      <c r="A55" s="162" t="s">
        <v>86</v>
      </c>
      <c r="B55" s="67" t="s">
        <v>444</v>
      </c>
      <c r="C55" s="234">
        <v>10000</v>
      </c>
      <c r="D55" s="167"/>
    </row>
    <row r="56" spans="1:4" ht="30" x14ac:dyDescent="0.25">
      <c r="A56" s="162" t="s">
        <v>87</v>
      </c>
      <c r="B56" s="67" t="s">
        <v>445</v>
      </c>
      <c r="C56" s="234">
        <v>500</v>
      </c>
      <c r="D56" s="167"/>
    </row>
    <row r="57" spans="1:4" x14ac:dyDescent="0.25">
      <c r="A57" s="162" t="s">
        <v>89</v>
      </c>
      <c r="B57" s="67" t="s">
        <v>446</v>
      </c>
      <c r="C57" s="234"/>
      <c r="D57" s="167"/>
    </row>
    <row r="58" spans="1:4" x14ac:dyDescent="0.25">
      <c r="A58" s="162" t="s">
        <v>197</v>
      </c>
      <c r="B58" s="67" t="s">
        <v>447</v>
      </c>
      <c r="C58" s="234"/>
      <c r="D58" s="167"/>
    </row>
    <row r="59" spans="1:4" x14ac:dyDescent="0.25">
      <c r="A59" s="162" t="s">
        <v>442</v>
      </c>
      <c r="B59" s="67" t="s">
        <v>448</v>
      </c>
      <c r="C59" s="234"/>
      <c r="D59" s="167"/>
    </row>
    <row r="60" spans="1:4" x14ac:dyDescent="0.25">
      <c r="A60" s="162" t="s">
        <v>443</v>
      </c>
      <c r="B60" s="67" t="s">
        <v>449</v>
      </c>
      <c r="C60" s="234">
        <v>3200</v>
      </c>
      <c r="D60" s="167"/>
    </row>
    <row r="61" spans="1:4" x14ac:dyDescent="0.25">
      <c r="A61" s="162" t="s">
        <v>25</v>
      </c>
      <c r="B61" s="67" t="s">
        <v>144</v>
      </c>
      <c r="C61" s="234">
        <v>200</v>
      </c>
      <c r="D61" s="167"/>
    </row>
    <row r="62" spans="1:4" ht="30" x14ac:dyDescent="0.25">
      <c r="A62" s="162" t="s">
        <v>90</v>
      </c>
      <c r="B62" s="67" t="s">
        <v>420</v>
      </c>
      <c r="C62" s="234">
        <v>1200</v>
      </c>
      <c r="D62" s="167"/>
    </row>
    <row r="63" spans="1:4" x14ac:dyDescent="0.25">
      <c r="A63" s="162" t="s">
        <v>450</v>
      </c>
      <c r="B63" s="67" t="s">
        <v>453</v>
      </c>
      <c r="C63" s="234">
        <v>1200</v>
      </c>
      <c r="D63" s="167"/>
    </row>
    <row r="64" spans="1:4" x14ac:dyDescent="0.25">
      <c r="A64" s="162" t="s">
        <v>451</v>
      </c>
      <c r="B64" s="67" t="s">
        <v>454</v>
      </c>
      <c r="C64" s="234"/>
      <c r="D64" s="167"/>
    </row>
    <row r="65" spans="1:4" x14ac:dyDescent="0.25">
      <c r="A65" s="162" t="s">
        <v>452</v>
      </c>
      <c r="B65" s="67" t="s">
        <v>455</v>
      </c>
      <c r="C65" s="234"/>
      <c r="D65" s="167"/>
    </row>
    <row r="66" spans="1:4" ht="30" x14ac:dyDescent="0.25">
      <c r="A66" s="162" t="s">
        <v>91</v>
      </c>
      <c r="B66" s="67" t="s">
        <v>575</v>
      </c>
      <c r="C66" s="234">
        <v>1500</v>
      </c>
      <c r="D66" s="167"/>
    </row>
    <row r="67" spans="1:4" x14ac:dyDescent="0.25">
      <c r="A67" s="162" t="s">
        <v>456</v>
      </c>
      <c r="B67" s="67" t="s">
        <v>460</v>
      </c>
      <c r="C67" s="234">
        <v>500</v>
      </c>
      <c r="D67" s="167"/>
    </row>
    <row r="68" spans="1:4" x14ac:dyDescent="0.25">
      <c r="A68" s="162" t="s">
        <v>457</v>
      </c>
      <c r="B68" s="67" t="s">
        <v>461</v>
      </c>
      <c r="C68" s="234">
        <v>50</v>
      </c>
      <c r="D68" s="167"/>
    </row>
    <row r="69" spans="1:4" x14ac:dyDescent="0.25">
      <c r="A69" s="162" t="s">
        <v>458</v>
      </c>
      <c r="B69" s="67" t="s">
        <v>462</v>
      </c>
      <c r="C69" s="234">
        <v>400</v>
      </c>
      <c r="D69" s="167"/>
    </row>
    <row r="70" spans="1:4" ht="30" x14ac:dyDescent="0.25">
      <c r="A70" s="162" t="s">
        <v>459</v>
      </c>
      <c r="B70" s="67" t="s">
        <v>463</v>
      </c>
      <c r="C70" s="234">
        <v>450</v>
      </c>
      <c r="D70" s="167"/>
    </row>
    <row r="71" spans="1:4" x14ac:dyDescent="0.25">
      <c r="A71" s="162" t="s">
        <v>92</v>
      </c>
      <c r="B71" s="67" t="s">
        <v>421</v>
      </c>
      <c r="C71" s="234">
        <v>1395</v>
      </c>
      <c r="D71" s="167"/>
    </row>
    <row r="72" spans="1:4" x14ac:dyDescent="0.25">
      <c r="A72" s="162" t="s">
        <v>464</v>
      </c>
      <c r="B72" s="67" t="s">
        <v>473</v>
      </c>
      <c r="C72" s="234">
        <v>350</v>
      </c>
      <c r="D72" s="167"/>
    </row>
    <row r="73" spans="1:4" x14ac:dyDescent="0.25">
      <c r="A73" s="162" t="s">
        <v>465</v>
      </c>
      <c r="B73" s="67" t="s">
        <v>474</v>
      </c>
      <c r="C73" s="234"/>
      <c r="D73" s="167"/>
    </row>
    <row r="74" spans="1:4" x14ac:dyDescent="0.25">
      <c r="A74" s="162" t="s">
        <v>466</v>
      </c>
      <c r="B74" s="67" t="s">
        <v>475</v>
      </c>
      <c r="C74" s="234">
        <v>20</v>
      </c>
      <c r="D74" s="167"/>
    </row>
    <row r="75" spans="1:4" x14ac:dyDescent="0.25">
      <c r="A75" s="162" t="s">
        <v>467</v>
      </c>
      <c r="B75" s="67" t="s">
        <v>476</v>
      </c>
      <c r="C75" s="234">
        <v>25</v>
      </c>
      <c r="D75" s="167"/>
    </row>
    <row r="76" spans="1:4" x14ac:dyDescent="0.25">
      <c r="A76" s="162" t="s">
        <v>468</v>
      </c>
      <c r="B76" s="67" t="s">
        <v>477</v>
      </c>
      <c r="C76" s="234">
        <v>150</v>
      </c>
      <c r="D76" s="167"/>
    </row>
    <row r="77" spans="1:4" x14ac:dyDescent="0.25">
      <c r="A77" s="162" t="s">
        <v>469</v>
      </c>
      <c r="B77" s="67" t="s">
        <v>478</v>
      </c>
      <c r="C77" s="234">
        <v>50</v>
      </c>
      <c r="D77" s="167"/>
    </row>
    <row r="78" spans="1:4" ht="45" x14ac:dyDescent="0.25">
      <c r="A78" s="162" t="s">
        <v>470</v>
      </c>
      <c r="B78" s="67" t="s">
        <v>479</v>
      </c>
      <c r="C78" s="234">
        <v>800</v>
      </c>
      <c r="D78" s="167"/>
    </row>
    <row r="79" spans="1:4" x14ac:dyDescent="0.25">
      <c r="A79" s="162" t="s">
        <v>471</v>
      </c>
      <c r="B79" s="67" t="s">
        <v>480</v>
      </c>
      <c r="C79" s="234"/>
      <c r="D79" s="167"/>
    </row>
    <row r="80" spans="1:4" x14ac:dyDescent="0.25">
      <c r="A80" s="165" t="s">
        <v>472</v>
      </c>
      <c r="B80" s="65" t="s">
        <v>576</v>
      </c>
      <c r="C80" s="234">
        <v>17995</v>
      </c>
      <c r="D80" s="167"/>
    </row>
    <row r="81" spans="1:4" x14ac:dyDescent="0.25">
      <c r="A81" s="165">
        <v>3</v>
      </c>
      <c r="B81" s="65" t="s">
        <v>422</v>
      </c>
      <c r="C81" s="234">
        <v>19100</v>
      </c>
      <c r="D81" s="167"/>
    </row>
    <row r="82" spans="1:4" x14ac:dyDescent="0.25">
      <c r="A82" s="162" t="s">
        <v>29</v>
      </c>
      <c r="B82" s="67" t="s">
        <v>482</v>
      </c>
      <c r="C82" s="234">
        <v>10000</v>
      </c>
      <c r="D82" s="167"/>
    </row>
    <row r="83" spans="1:4" x14ac:dyDescent="0.25">
      <c r="A83" s="162" t="s">
        <v>178</v>
      </c>
      <c r="B83" s="67" t="s">
        <v>483</v>
      </c>
      <c r="C83" s="234">
        <v>9000</v>
      </c>
      <c r="D83" s="167"/>
    </row>
    <row r="84" spans="1:4" x14ac:dyDescent="0.25">
      <c r="A84" s="162" t="s">
        <v>280</v>
      </c>
      <c r="B84" s="67" t="s">
        <v>484</v>
      </c>
      <c r="C84" s="234"/>
      <c r="D84" s="167"/>
    </row>
    <row r="85" spans="1:4" x14ac:dyDescent="0.25">
      <c r="A85" s="162" t="s">
        <v>481</v>
      </c>
      <c r="B85" s="67" t="s">
        <v>485</v>
      </c>
      <c r="C85" s="234">
        <v>100</v>
      </c>
      <c r="D85" s="167"/>
    </row>
    <row r="86" spans="1:4" ht="30" x14ac:dyDescent="0.25">
      <c r="A86" s="165">
        <v>4</v>
      </c>
      <c r="B86" s="65" t="s">
        <v>423</v>
      </c>
      <c r="C86" s="234">
        <v>1500</v>
      </c>
      <c r="D86" s="167"/>
    </row>
    <row r="87" spans="1:4" x14ac:dyDescent="0.25">
      <c r="A87" s="162" t="s">
        <v>32</v>
      </c>
      <c r="B87" s="67" t="s">
        <v>490</v>
      </c>
      <c r="C87" s="234"/>
      <c r="D87" s="167"/>
    </row>
    <row r="88" spans="1:4" x14ac:dyDescent="0.25">
      <c r="A88" s="162" t="s">
        <v>95</v>
      </c>
      <c r="B88" s="67" t="s">
        <v>491</v>
      </c>
      <c r="C88" s="234"/>
      <c r="D88" s="167"/>
    </row>
    <row r="89" spans="1:4" ht="30" x14ac:dyDescent="0.25">
      <c r="A89" s="162" t="s">
        <v>486</v>
      </c>
      <c r="B89" s="67" t="s">
        <v>492</v>
      </c>
      <c r="C89" s="234">
        <v>700</v>
      </c>
      <c r="D89" s="167"/>
    </row>
    <row r="90" spans="1:4" ht="30" x14ac:dyDescent="0.25">
      <c r="A90" s="162" t="s">
        <v>487</v>
      </c>
      <c r="B90" s="67" t="s">
        <v>493</v>
      </c>
      <c r="C90" s="234">
        <v>800</v>
      </c>
      <c r="D90" s="167"/>
    </row>
    <row r="91" spans="1:4" x14ac:dyDescent="0.25">
      <c r="A91" s="162" t="s">
        <v>488</v>
      </c>
      <c r="B91" s="67" t="s">
        <v>494</v>
      </c>
      <c r="C91" s="234"/>
      <c r="D91" s="167"/>
    </row>
    <row r="92" spans="1:4" x14ac:dyDescent="0.25">
      <c r="A92" s="162" t="s">
        <v>489</v>
      </c>
      <c r="B92" s="65" t="s">
        <v>577</v>
      </c>
      <c r="C92" s="234">
        <v>1500</v>
      </c>
      <c r="D92" s="167"/>
    </row>
    <row r="93" spans="1:4" x14ac:dyDescent="0.25">
      <c r="A93" s="165">
        <v>5</v>
      </c>
      <c r="B93" s="65" t="s">
        <v>145</v>
      </c>
      <c r="C93" s="234"/>
      <c r="D93" s="167"/>
    </row>
    <row r="94" spans="1:4" x14ac:dyDescent="0.25">
      <c r="A94" s="165" t="s">
        <v>227</v>
      </c>
      <c r="B94" s="65" t="s">
        <v>146</v>
      </c>
      <c r="C94" s="234">
        <v>39885</v>
      </c>
      <c r="D94" s="167"/>
    </row>
    <row r="95" spans="1:4" ht="15.75" thickBot="1" x14ac:dyDescent="0.3">
      <c r="A95" s="68" t="s">
        <v>495</v>
      </c>
      <c r="B95" s="69" t="s">
        <v>155</v>
      </c>
      <c r="C95" s="168"/>
      <c r="D95" s="169"/>
    </row>
    <row r="96" spans="1:4" x14ac:dyDescent="0.25">
      <c r="A96" s="33"/>
      <c r="B96" s="32"/>
      <c r="C96" s="32"/>
      <c r="D96" s="32"/>
    </row>
    <row r="97" spans="1:4" x14ac:dyDescent="0.25">
      <c r="A97" s="248" t="s">
        <v>156</v>
      </c>
      <c r="B97" s="248"/>
      <c r="C97" s="248"/>
      <c r="D97" s="248"/>
    </row>
    <row r="98" spans="1:4" x14ac:dyDescent="0.25">
      <c r="A98" s="249" t="s">
        <v>157</v>
      </c>
      <c r="B98" s="249"/>
      <c r="C98" s="249"/>
      <c r="D98" s="249"/>
    </row>
    <row r="99" spans="1:4" x14ac:dyDescent="0.25">
      <c r="A99" s="32"/>
      <c r="B99" s="32"/>
      <c r="C99" s="32"/>
      <c r="D99" s="32"/>
    </row>
    <row r="100" spans="1:4" x14ac:dyDescent="0.25">
      <c r="A100" s="33"/>
      <c r="B100" s="32"/>
      <c r="C100" s="32"/>
      <c r="D100" s="32"/>
    </row>
    <row r="101" spans="1:4" x14ac:dyDescent="0.25">
      <c r="A101" s="33"/>
      <c r="B101" s="32"/>
      <c r="C101" s="33"/>
      <c r="D101" s="32"/>
    </row>
    <row r="102" spans="1:4" x14ac:dyDescent="0.25">
      <c r="A102" s="248"/>
      <c r="B102" s="248"/>
      <c r="C102" s="248"/>
      <c r="D102" s="248"/>
    </row>
    <row r="103" spans="1:4" x14ac:dyDescent="0.25">
      <c r="A103" s="33"/>
      <c r="B103" s="32"/>
      <c r="C103" s="32"/>
      <c r="D103" s="32"/>
    </row>
    <row r="107" spans="1:4" ht="18.75" x14ac:dyDescent="0.25">
      <c r="A107" s="9"/>
      <c r="B107" s="9"/>
      <c r="C107" s="10"/>
      <c r="D107" s="10"/>
    </row>
    <row r="108" spans="1:4" ht="18.75" x14ac:dyDescent="0.25">
      <c r="A108" s="9"/>
      <c r="B108" s="9"/>
      <c r="C108" s="10"/>
      <c r="D108" s="10"/>
    </row>
  </sheetData>
  <sheetProtection password="DC75" sheet="1" objects="1" scenarios="1"/>
  <protectedRanges>
    <protectedRange sqref="C12:D95" name="Диапазон2"/>
    <protectedRange sqref="A8:D8" name="Диапазон1"/>
  </protectedRanges>
  <mergeCells count="12">
    <mergeCell ref="C3:D3"/>
    <mergeCell ref="C4:D4"/>
    <mergeCell ref="A9:D9"/>
    <mergeCell ref="C1:D1"/>
    <mergeCell ref="A6:D6"/>
    <mergeCell ref="A102:B102"/>
    <mergeCell ref="C102:D102"/>
    <mergeCell ref="A97:D97"/>
    <mergeCell ref="A98:D98"/>
    <mergeCell ref="A8:D8"/>
    <mergeCell ref="A7:D7"/>
    <mergeCell ref="C2:D2"/>
  </mergeCells>
  <pageMargins left="0.23622047244094491" right="0" top="0.35433070866141736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18"/>
  <sheetViews>
    <sheetView view="pageBreakPreview" zoomScaleNormal="100" zoomScaleSheetLayoutView="100" workbookViewId="0">
      <selection activeCell="G16" sqref="G16"/>
    </sheetView>
  </sheetViews>
  <sheetFormatPr defaultRowHeight="18.75" x14ac:dyDescent="0.3"/>
  <cols>
    <col min="1" max="1" width="8" style="2" customWidth="1"/>
    <col min="2" max="5" width="13.85546875" style="2" customWidth="1"/>
    <col min="6" max="6" width="6.85546875" style="2" customWidth="1"/>
    <col min="7" max="7" width="17" style="2" customWidth="1"/>
    <col min="8" max="8" width="14.42578125" style="2" customWidth="1"/>
    <col min="9" max="16384" width="9.140625" style="2"/>
  </cols>
  <sheetData>
    <row r="1" spans="1:7" ht="14.25" customHeight="1" x14ac:dyDescent="0.3">
      <c r="A1" s="47"/>
      <c r="B1" s="47"/>
      <c r="C1" s="47"/>
      <c r="D1" s="47"/>
      <c r="E1" s="47" t="s">
        <v>209</v>
      </c>
      <c r="F1" s="47"/>
      <c r="G1" s="47"/>
    </row>
    <row r="2" spans="1:7" ht="14.25" customHeight="1" x14ac:dyDescent="0.3">
      <c r="A2" s="47"/>
      <c r="B2" s="47"/>
      <c r="C2" s="47"/>
      <c r="D2" s="47"/>
      <c r="E2" s="47" t="s">
        <v>333</v>
      </c>
      <c r="F2" s="47"/>
      <c r="G2" s="47"/>
    </row>
    <row r="3" spans="1:7" ht="14.25" customHeight="1" x14ac:dyDescent="0.3">
      <c r="A3" s="47"/>
      <c r="B3" s="47"/>
      <c r="C3" s="47"/>
      <c r="D3" s="47"/>
      <c r="E3" s="180" t="s">
        <v>639</v>
      </c>
      <c r="F3" s="47"/>
      <c r="G3" s="48"/>
    </row>
    <row r="4" spans="1:7" ht="14.25" customHeight="1" x14ac:dyDescent="0.3">
      <c r="A4" s="47"/>
      <c r="B4" s="47"/>
      <c r="C4" s="47"/>
      <c r="D4" s="47"/>
      <c r="E4" s="180" t="s">
        <v>635</v>
      </c>
      <c r="F4" s="47"/>
      <c r="G4" s="48"/>
    </row>
    <row r="5" spans="1:7" x14ac:dyDescent="0.3">
      <c r="A5" s="47"/>
      <c r="B5" s="47"/>
      <c r="C5" s="47"/>
      <c r="D5" s="47"/>
      <c r="E5" s="47"/>
      <c r="F5" s="47"/>
      <c r="G5" s="47"/>
    </row>
    <row r="6" spans="1:7" ht="32.25" customHeight="1" x14ac:dyDescent="0.3">
      <c r="A6" s="340" t="s">
        <v>580</v>
      </c>
      <c r="B6" s="340"/>
      <c r="C6" s="340"/>
      <c r="D6" s="340"/>
      <c r="E6" s="340"/>
      <c r="F6" s="340"/>
      <c r="G6" s="340"/>
    </row>
    <row r="7" spans="1:7" ht="15.75" customHeight="1" x14ac:dyDescent="0.3">
      <c r="A7" s="267" t="s">
        <v>324</v>
      </c>
      <c r="B7" s="267"/>
      <c r="C7" s="267"/>
      <c r="D7" s="267"/>
      <c r="E7" s="267"/>
      <c r="F7" s="267"/>
      <c r="G7" s="267"/>
    </row>
    <row r="8" spans="1:7" x14ac:dyDescent="0.3">
      <c r="A8" s="265" t="s">
        <v>690</v>
      </c>
      <c r="B8" s="265"/>
      <c r="C8" s="265"/>
      <c r="D8" s="265"/>
      <c r="E8" s="265"/>
      <c r="F8" s="265"/>
      <c r="G8" s="265"/>
    </row>
    <row r="9" spans="1:7" ht="19.5" thickBot="1" x14ac:dyDescent="0.35">
      <c r="A9" s="47"/>
      <c r="B9" s="265" t="s">
        <v>1</v>
      </c>
      <c r="C9" s="265"/>
      <c r="D9" s="265"/>
      <c r="E9" s="265"/>
      <c r="F9" s="265"/>
      <c r="G9" s="265"/>
    </row>
    <row r="10" spans="1:7" ht="30" customHeight="1" thickBot="1" x14ac:dyDescent="0.35">
      <c r="A10" s="99" t="s">
        <v>5</v>
      </c>
      <c r="B10" s="338" t="s">
        <v>2</v>
      </c>
      <c r="C10" s="338"/>
      <c r="D10" s="338"/>
      <c r="E10" s="338"/>
      <c r="F10" s="338"/>
      <c r="G10" s="100" t="s">
        <v>505</v>
      </c>
    </row>
    <row r="11" spans="1:7" ht="60" customHeight="1" x14ac:dyDescent="0.3">
      <c r="A11" s="101">
        <v>1</v>
      </c>
      <c r="B11" s="339" t="s">
        <v>501</v>
      </c>
      <c r="C11" s="339"/>
      <c r="D11" s="339"/>
      <c r="E11" s="339"/>
      <c r="F11" s="339"/>
      <c r="G11" s="98">
        <v>43</v>
      </c>
    </row>
    <row r="12" spans="1:7" ht="60" customHeight="1" x14ac:dyDescent="0.3">
      <c r="A12" s="102" t="s">
        <v>15</v>
      </c>
      <c r="B12" s="270" t="s">
        <v>581</v>
      </c>
      <c r="C12" s="270"/>
      <c r="D12" s="270"/>
      <c r="E12" s="270"/>
      <c r="F12" s="270"/>
      <c r="G12" s="49">
        <v>14</v>
      </c>
    </row>
    <row r="13" spans="1:7" ht="60" customHeight="1" x14ac:dyDescent="0.3">
      <c r="A13" s="102" t="s">
        <v>18</v>
      </c>
      <c r="B13" s="270" t="s">
        <v>502</v>
      </c>
      <c r="C13" s="270"/>
      <c r="D13" s="270"/>
      <c r="E13" s="270"/>
      <c r="F13" s="270"/>
      <c r="G13" s="49">
        <v>22</v>
      </c>
    </row>
    <row r="14" spans="1:7" ht="60" customHeight="1" x14ac:dyDescent="0.3">
      <c r="A14" s="102" t="s">
        <v>20</v>
      </c>
      <c r="B14" s="270" t="s">
        <v>582</v>
      </c>
      <c r="C14" s="270"/>
      <c r="D14" s="270"/>
      <c r="E14" s="270"/>
      <c r="F14" s="270"/>
      <c r="G14" s="49">
        <v>2</v>
      </c>
    </row>
    <row r="15" spans="1:7" ht="60" customHeight="1" x14ac:dyDescent="0.3">
      <c r="A15" s="102" t="s">
        <v>77</v>
      </c>
      <c r="B15" s="270" t="s">
        <v>503</v>
      </c>
      <c r="C15" s="270"/>
      <c r="D15" s="270"/>
      <c r="E15" s="270"/>
      <c r="F15" s="270"/>
      <c r="G15" s="49">
        <v>3</v>
      </c>
    </row>
    <row r="16" spans="1:7" ht="60" customHeight="1" thickBot="1" x14ac:dyDescent="0.35">
      <c r="A16" s="103" t="s">
        <v>294</v>
      </c>
      <c r="B16" s="271" t="s">
        <v>504</v>
      </c>
      <c r="C16" s="271"/>
      <c r="D16" s="271"/>
      <c r="E16" s="271"/>
      <c r="F16" s="271"/>
      <c r="G16" s="50">
        <v>0</v>
      </c>
    </row>
    <row r="17" spans="1:7" ht="19.5" customHeight="1" x14ac:dyDescent="0.3">
      <c r="B17" s="16"/>
      <c r="C17" s="16"/>
      <c r="D17" s="16"/>
      <c r="E17" s="16"/>
      <c r="F17" s="16"/>
      <c r="G17" s="17"/>
    </row>
    <row r="18" spans="1:7" x14ac:dyDescent="0.3">
      <c r="A18" s="1" t="s">
        <v>3</v>
      </c>
    </row>
  </sheetData>
  <sheetProtection password="DC75" sheet="1" objects="1" scenarios="1"/>
  <protectedRanges>
    <protectedRange sqref="A8:G8 G11:G15 G16" name="Диапазон1"/>
  </protectedRanges>
  <mergeCells count="11">
    <mergeCell ref="B12:F12"/>
    <mergeCell ref="B13:F13"/>
    <mergeCell ref="B14:F14"/>
    <mergeCell ref="B15:F15"/>
    <mergeCell ref="B16:F16"/>
    <mergeCell ref="B9:G9"/>
    <mergeCell ref="B10:F10"/>
    <mergeCell ref="B11:F11"/>
    <mergeCell ref="A6:G6"/>
    <mergeCell ref="A7:G7"/>
    <mergeCell ref="A8:G8"/>
  </mergeCells>
  <pageMargins left="0.70866141732283472" right="0.31496062992125984" top="0.74803149606299213" bottom="0.35433070866141736" header="0.31496062992125984" footer="0.31496062992125984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2"/>
  <sheetViews>
    <sheetView view="pageBreakPreview" zoomScaleNormal="100" zoomScaleSheetLayoutView="100" workbookViewId="0">
      <selection activeCell="G6" sqref="G6"/>
    </sheetView>
  </sheetViews>
  <sheetFormatPr defaultRowHeight="15" x14ac:dyDescent="0.25"/>
  <cols>
    <col min="1" max="1" width="7.85546875" style="19" customWidth="1"/>
    <col min="2" max="2" width="68.140625" style="19" customWidth="1"/>
    <col min="3" max="3" width="11.140625" style="19" customWidth="1"/>
    <col min="4" max="16384" width="9.140625" style="19"/>
  </cols>
  <sheetData>
    <row r="1" spans="1:6" ht="15.75" customHeight="1" x14ac:dyDescent="0.25">
      <c r="A1" s="47"/>
      <c r="B1" s="265" t="s">
        <v>327</v>
      </c>
      <c r="C1" s="265"/>
    </row>
    <row r="2" spans="1:6" ht="15.75" customHeight="1" x14ac:dyDescent="0.25">
      <c r="A2" s="47"/>
      <c r="B2" s="265" t="s">
        <v>335</v>
      </c>
      <c r="C2" s="265"/>
    </row>
    <row r="3" spans="1:6" ht="15.75" customHeight="1" x14ac:dyDescent="0.25">
      <c r="A3" s="47"/>
      <c r="B3" s="265" t="s">
        <v>640</v>
      </c>
      <c r="C3" s="265"/>
    </row>
    <row r="4" spans="1:6" ht="15.75" customHeight="1" x14ac:dyDescent="0.25">
      <c r="A4" s="47"/>
      <c r="B4" s="265" t="s">
        <v>641</v>
      </c>
      <c r="C4" s="265"/>
    </row>
    <row r="5" spans="1:6" x14ac:dyDescent="0.25">
      <c r="A5" s="47"/>
      <c r="B5" s="47"/>
      <c r="C5" s="47"/>
    </row>
    <row r="6" spans="1:6" x14ac:dyDescent="0.25">
      <c r="A6" s="341" t="s">
        <v>210</v>
      </c>
      <c r="B6" s="341"/>
      <c r="C6" s="341"/>
    </row>
    <row r="7" spans="1:6" ht="15.75" x14ac:dyDescent="0.25">
      <c r="A7" s="263" t="s">
        <v>496</v>
      </c>
      <c r="B7" s="263"/>
      <c r="C7" s="263"/>
      <c r="D7" s="1"/>
      <c r="E7" s="1"/>
      <c r="F7" s="1"/>
    </row>
    <row r="8" spans="1:6" x14ac:dyDescent="0.25">
      <c r="A8" s="263" t="s">
        <v>186</v>
      </c>
      <c r="B8" s="263"/>
      <c r="C8" s="263"/>
    </row>
    <row r="9" spans="1:6" ht="15.75" thickBot="1" x14ac:dyDescent="0.3">
      <c r="A9" s="263" t="s">
        <v>4</v>
      </c>
      <c r="B9" s="263"/>
      <c r="C9" s="263"/>
    </row>
    <row r="10" spans="1:6" ht="15.75" thickBot="1" x14ac:dyDescent="0.3">
      <c r="A10" s="110" t="s">
        <v>5</v>
      </c>
      <c r="B10" s="111" t="s">
        <v>2</v>
      </c>
      <c r="C10" s="112" t="s">
        <v>584</v>
      </c>
    </row>
    <row r="11" spans="1:6" ht="30" customHeight="1" x14ac:dyDescent="0.25">
      <c r="A11" s="113">
        <v>1</v>
      </c>
      <c r="B11" s="114" t="s">
        <v>211</v>
      </c>
      <c r="C11" s="160"/>
    </row>
    <row r="12" spans="1:6" x14ac:dyDescent="0.25">
      <c r="A12" s="66" t="s">
        <v>15</v>
      </c>
      <c r="B12" s="107" t="s">
        <v>548</v>
      </c>
      <c r="C12" s="49"/>
    </row>
    <row r="13" spans="1:6" ht="15.75" thickBot="1" x14ac:dyDescent="0.3">
      <c r="A13" s="108" t="s">
        <v>18</v>
      </c>
      <c r="B13" s="109" t="s">
        <v>549</v>
      </c>
      <c r="C13" s="50"/>
    </row>
    <row r="14" spans="1:6" ht="30" customHeight="1" x14ac:dyDescent="0.25">
      <c r="A14" s="113">
        <v>2</v>
      </c>
      <c r="B14" s="114" t="s">
        <v>212</v>
      </c>
      <c r="C14" s="160"/>
    </row>
    <row r="15" spans="1:6" x14ac:dyDescent="0.25">
      <c r="A15" s="66" t="s">
        <v>23</v>
      </c>
      <c r="B15" s="107" t="s">
        <v>525</v>
      </c>
      <c r="C15" s="49"/>
    </row>
    <row r="16" spans="1:6" ht="15.75" thickBot="1" x14ac:dyDescent="0.3">
      <c r="A16" s="108" t="s">
        <v>25</v>
      </c>
      <c r="B16" s="109" t="s">
        <v>526</v>
      </c>
      <c r="C16" s="50"/>
    </row>
    <row r="17" spans="1:3" ht="30" customHeight="1" thickBot="1" x14ac:dyDescent="0.3">
      <c r="A17" s="115">
        <v>3</v>
      </c>
      <c r="B17" s="116" t="s">
        <v>213</v>
      </c>
      <c r="C17" s="161"/>
    </row>
    <row r="18" spans="1:3" ht="30" customHeight="1" thickBot="1" x14ac:dyDescent="0.3">
      <c r="A18" s="115">
        <v>4</v>
      </c>
      <c r="B18" s="116" t="s">
        <v>214</v>
      </c>
      <c r="C18" s="161"/>
    </row>
    <row r="19" spans="1:3" ht="30" customHeight="1" x14ac:dyDescent="0.25">
      <c r="A19" s="117">
        <v>5</v>
      </c>
      <c r="B19" s="114" t="s">
        <v>215</v>
      </c>
      <c r="C19" s="160"/>
    </row>
    <row r="20" spans="1:3" ht="15.75" thickBot="1" x14ac:dyDescent="0.3">
      <c r="A20" s="108" t="s">
        <v>33</v>
      </c>
      <c r="B20" s="109" t="s">
        <v>550</v>
      </c>
      <c r="C20" s="50"/>
    </row>
    <row r="21" spans="1:3" ht="30" customHeight="1" x14ac:dyDescent="0.25">
      <c r="A21" s="117">
        <v>6</v>
      </c>
      <c r="B21" s="114" t="s">
        <v>216</v>
      </c>
      <c r="C21" s="160"/>
    </row>
    <row r="22" spans="1:3" x14ac:dyDescent="0.25">
      <c r="A22" s="66" t="s">
        <v>39</v>
      </c>
      <c r="B22" s="107" t="s">
        <v>553</v>
      </c>
      <c r="C22" s="49"/>
    </row>
    <row r="23" spans="1:3" ht="15.75" thickBot="1" x14ac:dyDescent="0.3">
      <c r="A23" s="108" t="s">
        <v>40</v>
      </c>
      <c r="B23" s="109" t="s">
        <v>554</v>
      </c>
      <c r="C23" s="50"/>
    </row>
    <row r="24" spans="1:3" ht="30" customHeight="1" x14ac:dyDescent="0.25">
      <c r="A24" s="117">
        <v>7</v>
      </c>
      <c r="B24" s="114" t="s">
        <v>217</v>
      </c>
      <c r="C24" s="160"/>
    </row>
    <row r="25" spans="1:3" x14ac:dyDescent="0.25">
      <c r="A25" s="66" t="s">
        <v>42</v>
      </c>
      <c r="B25" s="107" t="s">
        <v>555</v>
      </c>
      <c r="C25" s="49"/>
    </row>
    <row r="26" spans="1:3" x14ac:dyDescent="0.25">
      <c r="A26" s="66" t="s">
        <v>43</v>
      </c>
      <c r="B26" s="107" t="s">
        <v>556</v>
      </c>
      <c r="C26" s="49"/>
    </row>
    <row r="27" spans="1:3" ht="15.75" thickBot="1" x14ac:dyDescent="0.3">
      <c r="A27" s="108" t="s">
        <v>44</v>
      </c>
      <c r="B27" s="109" t="s">
        <v>455</v>
      </c>
      <c r="C27" s="50"/>
    </row>
    <row r="28" spans="1:3" ht="30" customHeight="1" x14ac:dyDescent="0.25">
      <c r="A28" s="117">
        <v>8</v>
      </c>
      <c r="B28" s="114" t="s">
        <v>218</v>
      </c>
      <c r="C28" s="160"/>
    </row>
    <row r="29" spans="1:3" ht="15.75" thickBot="1" x14ac:dyDescent="0.3">
      <c r="A29" s="108" t="s">
        <v>45</v>
      </c>
      <c r="B29" s="118" t="s">
        <v>551</v>
      </c>
      <c r="C29" s="50"/>
    </row>
    <row r="30" spans="1:3" ht="30" customHeight="1" x14ac:dyDescent="0.25">
      <c r="A30" s="117">
        <v>9</v>
      </c>
      <c r="B30" s="114" t="s">
        <v>583</v>
      </c>
      <c r="C30" s="160"/>
    </row>
    <row r="31" spans="1:3" x14ac:dyDescent="0.25">
      <c r="A31" s="66" t="s">
        <v>253</v>
      </c>
      <c r="B31" s="107" t="s">
        <v>557</v>
      </c>
      <c r="C31" s="49"/>
    </row>
    <row r="32" spans="1:3" ht="15.75" thickBot="1" x14ac:dyDescent="0.3">
      <c r="A32" s="108" t="s">
        <v>255</v>
      </c>
      <c r="B32" s="109" t="s">
        <v>552</v>
      </c>
      <c r="C32" s="50"/>
    </row>
  </sheetData>
  <sheetProtection password="DC75" sheet="1" objects="1" scenarios="1"/>
  <protectedRanges>
    <protectedRange sqref="A8:C8 C11:C32" name="Диапазон1"/>
  </protectedRanges>
  <mergeCells count="8">
    <mergeCell ref="A6:C6"/>
    <mergeCell ref="A8:C8"/>
    <mergeCell ref="A9:C9"/>
    <mergeCell ref="B1:C1"/>
    <mergeCell ref="B2:C2"/>
    <mergeCell ref="B3:C3"/>
    <mergeCell ref="B4:C4"/>
    <mergeCell ref="A7:C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2"/>
  <sheetViews>
    <sheetView view="pageBreakPreview" zoomScaleNormal="100" zoomScaleSheetLayoutView="100" workbookViewId="0">
      <selection activeCell="H11" sqref="H11"/>
    </sheetView>
  </sheetViews>
  <sheetFormatPr defaultRowHeight="15" x14ac:dyDescent="0.25"/>
  <cols>
    <col min="2" max="2" width="62.42578125" customWidth="1"/>
    <col min="3" max="3" width="15.28515625" customWidth="1"/>
  </cols>
  <sheetData>
    <row r="1" spans="1:3" x14ac:dyDescent="0.25">
      <c r="A1" s="47"/>
      <c r="B1" s="265" t="s">
        <v>328</v>
      </c>
      <c r="C1" s="265"/>
    </row>
    <row r="2" spans="1:3" x14ac:dyDescent="0.25">
      <c r="A2" s="47"/>
      <c r="B2" s="265" t="s">
        <v>642</v>
      </c>
      <c r="C2" s="265"/>
    </row>
    <row r="3" spans="1:3" x14ac:dyDescent="0.25">
      <c r="A3" s="47"/>
      <c r="B3" s="265" t="s">
        <v>643</v>
      </c>
      <c r="C3" s="265"/>
    </row>
    <row r="4" spans="1:3" x14ac:dyDescent="0.25">
      <c r="A4" s="47"/>
      <c r="B4" s="265" t="s">
        <v>644</v>
      </c>
      <c r="C4" s="265"/>
    </row>
    <row r="5" spans="1:3" x14ac:dyDescent="0.25">
      <c r="A5" s="47"/>
      <c r="B5" s="47"/>
      <c r="C5" s="47"/>
    </row>
    <row r="6" spans="1:3" ht="15" customHeight="1" x14ac:dyDescent="0.25">
      <c r="A6" s="341" t="s">
        <v>208</v>
      </c>
      <c r="B6" s="341"/>
      <c r="C6" s="341"/>
    </row>
    <row r="7" spans="1:3" ht="15" customHeight="1" x14ac:dyDescent="0.25">
      <c r="A7" s="263" t="s">
        <v>543</v>
      </c>
      <c r="B7" s="263"/>
      <c r="C7" s="263"/>
    </row>
    <row r="8" spans="1:3" x14ac:dyDescent="0.25">
      <c r="A8" s="263" t="s">
        <v>689</v>
      </c>
      <c r="B8" s="263"/>
      <c r="C8" s="263"/>
    </row>
    <row r="9" spans="1:3" ht="15.75" thickBot="1" x14ac:dyDescent="0.3">
      <c r="A9" s="263" t="s">
        <v>4</v>
      </c>
      <c r="B9" s="263"/>
      <c r="C9" s="263"/>
    </row>
    <row r="10" spans="1:3" ht="40.5" customHeight="1" thickBot="1" x14ac:dyDescent="0.3">
      <c r="A10" s="121" t="s">
        <v>13</v>
      </c>
      <c r="B10" s="122" t="s">
        <v>204</v>
      </c>
      <c r="C10" s="100" t="s">
        <v>207</v>
      </c>
    </row>
    <row r="11" spans="1:3" ht="96.75" customHeight="1" x14ac:dyDescent="0.25">
      <c r="A11" s="93">
        <v>1</v>
      </c>
      <c r="B11" s="120" t="s">
        <v>205</v>
      </c>
      <c r="C11" s="38">
        <v>0</v>
      </c>
    </row>
    <row r="12" spans="1:3" ht="128.25" customHeight="1" thickBot="1" x14ac:dyDescent="0.3">
      <c r="A12" s="96">
        <v>2</v>
      </c>
      <c r="B12" s="119" t="s">
        <v>206</v>
      </c>
      <c r="C12" s="37">
        <v>0</v>
      </c>
    </row>
  </sheetData>
  <sheetProtection password="DC75" sheet="1" objects="1" scenarios="1"/>
  <protectedRanges>
    <protectedRange sqref="A8:C8 C11 C12" name="Диапазон1"/>
  </protectedRanges>
  <mergeCells count="8">
    <mergeCell ref="A8:C8"/>
    <mergeCell ref="A9:C9"/>
    <mergeCell ref="A6:C6"/>
    <mergeCell ref="B1:C1"/>
    <mergeCell ref="B2:C2"/>
    <mergeCell ref="B3:C3"/>
    <mergeCell ref="B4:C4"/>
    <mergeCell ref="A7:C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5"/>
  <sheetViews>
    <sheetView view="pageBreakPreview" topLeftCell="A3" zoomScaleNormal="100" zoomScaleSheetLayoutView="100" workbookViewId="0">
      <selection activeCell="C34" sqref="C34"/>
    </sheetView>
  </sheetViews>
  <sheetFormatPr defaultRowHeight="15" x14ac:dyDescent="0.25"/>
  <cols>
    <col min="1" max="1" width="6.28515625" customWidth="1"/>
    <col min="2" max="2" width="64.28515625" customWidth="1"/>
    <col min="3" max="3" width="24.42578125" customWidth="1"/>
  </cols>
  <sheetData>
    <row r="1" spans="1:3" x14ac:dyDescent="0.25">
      <c r="A1" s="47"/>
      <c r="B1" s="265" t="s">
        <v>329</v>
      </c>
      <c r="C1" s="265"/>
    </row>
    <row r="2" spans="1:3" x14ac:dyDescent="0.25">
      <c r="A2" s="47"/>
      <c r="B2" s="265" t="s">
        <v>336</v>
      </c>
      <c r="C2" s="265"/>
    </row>
    <row r="3" spans="1:3" x14ac:dyDescent="0.25">
      <c r="A3" s="47"/>
      <c r="B3" s="265" t="s">
        <v>645</v>
      </c>
      <c r="C3" s="265"/>
    </row>
    <row r="4" spans="1:3" x14ac:dyDescent="0.25">
      <c r="A4" s="47"/>
      <c r="B4" s="265" t="s">
        <v>646</v>
      </c>
      <c r="C4" s="265"/>
    </row>
    <row r="5" spans="1:3" x14ac:dyDescent="0.25">
      <c r="A5" s="47"/>
      <c r="B5" s="47"/>
      <c r="C5" s="48"/>
    </row>
    <row r="6" spans="1:3" x14ac:dyDescent="0.25">
      <c r="A6" s="341" t="s">
        <v>219</v>
      </c>
      <c r="B6" s="341"/>
      <c r="C6" s="341"/>
    </row>
    <row r="7" spans="1:3" x14ac:dyDescent="0.25">
      <c r="A7" s="263" t="s">
        <v>496</v>
      </c>
      <c r="B7" s="263"/>
      <c r="C7" s="263"/>
    </row>
    <row r="8" spans="1:3" x14ac:dyDescent="0.25">
      <c r="A8" s="263" t="s">
        <v>697</v>
      </c>
      <c r="B8" s="263"/>
      <c r="C8" s="263"/>
    </row>
    <row r="9" spans="1:3" x14ac:dyDescent="0.25">
      <c r="A9" s="263" t="s">
        <v>4</v>
      </c>
      <c r="B9" s="263"/>
      <c r="C9" s="263"/>
    </row>
    <row r="10" spans="1:3" ht="39.950000000000003" customHeight="1" x14ac:dyDescent="0.25">
      <c r="A10" s="104" t="s">
        <v>13</v>
      </c>
      <c r="B10" s="104" t="s">
        <v>14</v>
      </c>
      <c r="C10" s="104" t="s">
        <v>220</v>
      </c>
    </row>
    <row r="11" spans="1:3" ht="36.75" customHeight="1" x14ac:dyDescent="0.25">
      <c r="A11" s="123">
        <v>1</v>
      </c>
      <c r="B11" s="106" t="s">
        <v>510</v>
      </c>
      <c r="C11" s="238" t="s">
        <v>743</v>
      </c>
    </row>
    <row r="12" spans="1:3" ht="36.75" customHeight="1" x14ac:dyDescent="0.25">
      <c r="A12" s="123">
        <v>2</v>
      </c>
      <c r="B12" s="106" t="s">
        <v>228</v>
      </c>
      <c r="C12" s="84"/>
    </row>
    <row r="13" spans="1:3" ht="36.75" customHeight="1" x14ac:dyDescent="0.25">
      <c r="A13" s="123">
        <v>3</v>
      </c>
      <c r="B13" s="106" t="s">
        <v>221</v>
      </c>
      <c r="C13" s="84">
        <v>1</v>
      </c>
    </row>
    <row r="14" spans="1:3" ht="36.75" customHeight="1" x14ac:dyDescent="0.25">
      <c r="A14" s="123">
        <v>4</v>
      </c>
      <c r="B14" s="106" t="s">
        <v>222</v>
      </c>
      <c r="C14" s="84"/>
    </row>
    <row r="15" spans="1:3" ht="36.75" customHeight="1" x14ac:dyDescent="0.25">
      <c r="A15" s="124" t="s">
        <v>32</v>
      </c>
      <c r="B15" s="106" t="s">
        <v>506</v>
      </c>
      <c r="C15" s="84"/>
    </row>
    <row r="16" spans="1:3" ht="36.75" customHeight="1" x14ac:dyDescent="0.25">
      <c r="A16" s="124" t="s">
        <v>95</v>
      </c>
      <c r="B16" s="106" t="s">
        <v>507</v>
      </c>
      <c r="C16" s="84"/>
    </row>
    <row r="17" spans="1:3" ht="36.75" customHeight="1" x14ac:dyDescent="0.25">
      <c r="A17" s="124" t="s">
        <v>486</v>
      </c>
      <c r="B17" s="106" t="s">
        <v>508</v>
      </c>
      <c r="C17" s="84"/>
    </row>
    <row r="18" spans="1:3" ht="36.75" customHeight="1" x14ac:dyDescent="0.25">
      <c r="A18" s="124" t="s">
        <v>487</v>
      </c>
      <c r="B18" s="106" t="s">
        <v>509</v>
      </c>
      <c r="C18" s="84"/>
    </row>
    <row r="19" spans="1:3" ht="39.950000000000003" customHeight="1" x14ac:dyDescent="0.25">
      <c r="A19" s="342">
        <v>5</v>
      </c>
      <c r="B19" s="343" t="s">
        <v>223</v>
      </c>
      <c r="C19" s="239" t="s">
        <v>744</v>
      </c>
    </row>
    <row r="20" spans="1:3" s="222" customFormat="1" ht="39.950000000000003" customHeight="1" x14ac:dyDescent="0.25">
      <c r="A20" s="342"/>
      <c r="B20" s="343"/>
      <c r="C20" s="239" t="s">
        <v>745</v>
      </c>
    </row>
    <row r="21" spans="1:3" s="222" customFormat="1" ht="39.950000000000003" customHeight="1" x14ac:dyDescent="0.25">
      <c r="A21" s="342"/>
      <c r="B21" s="343"/>
      <c r="C21" s="239" t="s">
        <v>746</v>
      </c>
    </row>
    <row r="22" spans="1:3" ht="39.950000000000003" customHeight="1" x14ac:dyDescent="0.25">
      <c r="A22" s="342"/>
      <c r="B22" s="343"/>
      <c r="C22" s="239" t="s">
        <v>747</v>
      </c>
    </row>
    <row r="23" spans="1:3" ht="39.950000000000003" customHeight="1" x14ac:dyDescent="0.25">
      <c r="A23" s="342"/>
      <c r="B23" s="343"/>
      <c r="C23" s="240" t="s">
        <v>748</v>
      </c>
    </row>
    <row r="24" spans="1:3" ht="39.950000000000003" customHeight="1" x14ac:dyDescent="0.25">
      <c r="A24" s="123">
        <v>6</v>
      </c>
      <c r="B24" s="106" t="s">
        <v>224</v>
      </c>
      <c r="C24" s="84">
        <v>2</v>
      </c>
    </row>
    <row r="25" spans="1:3" ht="39.950000000000003" customHeight="1" x14ac:dyDescent="0.25">
      <c r="A25" s="124" t="s">
        <v>39</v>
      </c>
      <c r="B25" s="106" t="s">
        <v>225</v>
      </c>
      <c r="C25" s="84"/>
    </row>
  </sheetData>
  <mergeCells count="10">
    <mergeCell ref="A8:C8"/>
    <mergeCell ref="A9:C9"/>
    <mergeCell ref="A19:A23"/>
    <mergeCell ref="B19:B23"/>
    <mergeCell ref="B1:C1"/>
    <mergeCell ref="B2:C2"/>
    <mergeCell ref="B3:C3"/>
    <mergeCell ref="B4:C4"/>
    <mergeCell ref="A7:C7"/>
    <mergeCell ref="A6:C6"/>
  </mergeCells>
  <pageMargins left="0.23622047244094491" right="3.937007874015748E-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64"/>
  <sheetViews>
    <sheetView view="pageBreakPreview" topLeftCell="A39" zoomScaleNormal="100" zoomScaleSheetLayoutView="100" workbookViewId="0">
      <selection activeCell="C62" sqref="C62"/>
    </sheetView>
  </sheetViews>
  <sheetFormatPr defaultRowHeight="15" x14ac:dyDescent="0.25"/>
  <cols>
    <col min="1" max="1" width="9.5703125" style="15" customWidth="1"/>
    <col min="2" max="2" width="70.7109375" customWidth="1"/>
    <col min="3" max="3" width="14.42578125" customWidth="1"/>
  </cols>
  <sheetData>
    <row r="1" spans="1:3" ht="15" customHeight="1" x14ac:dyDescent="0.25">
      <c r="A1" s="46"/>
      <c r="B1" s="265" t="s">
        <v>330</v>
      </c>
      <c r="C1" s="265"/>
    </row>
    <row r="2" spans="1:3" ht="15" customHeight="1" x14ac:dyDescent="0.25">
      <c r="A2" s="46"/>
      <c r="B2" s="265" t="s">
        <v>337</v>
      </c>
      <c r="C2" s="265"/>
    </row>
    <row r="3" spans="1:3" ht="15" customHeight="1" x14ac:dyDescent="0.25">
      <c r="A3" s="46"/>
      <c r="B3" s="265" t="s">
        <v>648</v>
      </c>
      <c r="C3" s="265"/>
    </row>
    <row r="4" spans="1:3" ht="15" customHeight="1" x14ac:dyDescent="0.25">
      <c r="A4" s="46"/>
      <c r="B4" s="265" t="s">
        <v>647</v>
      </c>
      <c r="C4" s="265"/>
    </row>
    <row r="5" spans="1:3" ht="12" customHeight="1" x14ac:dyDescent="0.25">
      <c r="A5" s="46"/>
      <c r="B5" s="47"/>
      <c r="C5" s="47"/>
    </row>
    <row r="6" spans="1:3" ht="30" customHeight="1" x14ac:dyDescent="0.25">
      <c r="A6" s="345" t="s">
        <v>185</v>
      </c>
      <c r="B6" s="345"/>
      <c r="C6" s="345"/>
    </row>
    <row r="7" spans="1:3" ht="13.5" customHeight="1" x14ac:dyDescent="0.25">
      <c r="A7" s="263" t="s">
        <v>543</v>
      </c>
      <c r="B7" s="263"/>
      <c r="C7" s="263"/>
    </row>
    <row r="8" spans="1:3" x14ac:dyDescent="0.25">
      <c r="A8" s="344" t="s">
        <v>749</v>
      </c>
      <c r="B8" s="344"/>
      <c r="C8" s="344"/>
    </row>
    <row r="9" spans="1:3" ht="15.75" thickBot="1" x14ac:dyDescent="0.3">
      <c r="A9" s="344" t="s">
        <v>4</v>
      </c>
      <c r="B9" s="344"/>
      <c r="C9" s="344"/>
    </row>
    <row r="10" spans="1:3" ht="30" customHeight="1" thickBot="1" x14ac:dyDescent="0.3">
      <c r="A10" s="126" t="s">
        <v>5</v>
      </c>
      <c r="B10" s="111" t="s">
        <v>14</v>
      </c>
      <c r="C10" s="112" t="s">
        <v>196</v>
      </c>
    </row>
    <row r="11" spans="1:3" ht="30" customHeight="1" x14ac:dyDescent="0.25">
      <c r="A11" s="127">
        <v>1</v>
      </c>
      <c r="B11" s="128" t="s">
        <v>585</v>
      </c>
      <c r="C11" s="129">
        <f>C12+C13+C41+C44</f>
        <v>7448</v>
      </c>
    </row>
    <row r="12" spans="1:3" ht="15" customHeight="1" x14ac:dyDescent="0.25">
      <c r="A12" s="66" t="s">
        <v>15</v>
      </c>
      <c r="B12" s="107" t="s">
        <v>52</v>
      </c>
      <c r="C12" s="36">
        <v>353</v>
      </c>
    </row>
    <row r="13" spans="1:3" ht="15" customHeight="1" x14ac:dyDescent="0.25">
      <c r="A13" s="66" t="s">
        <v>18</v>
      </c>
      <c r="B13" s="107" t="s">
        <v>514</v>
      </c>
      <c r="C13" s="36">
        <v>6363</v>
      </c>
    </row>
    <row r="14" spans="1:3" ht="15" customHeight="1" x14ac:dyDescent="0.25">
      <c r="A14" s="66" t="s">
        <v>53</v>
      </c>
      <c r="B14" s="107" t="s">
        <v>187</v>
      </c>
      <c r="C14" s="184">
        <v>1311</v>
      </c>
    </row>
    <row r="15" spans="1:3" ht="15" customHeight="1" x14ac:dyDescent="0.25">
      <c r="A15" s="66" t="s">
        <v>54</v>
      </c>
      <c r="B15" s="107" t="s">
        <v>55</v>
      </c>
      <c r="C15" s="184"/>
    </row>
    <row r="16" spans="1:3" ht="15" customHeight="1" x14ac:dyDescent="0.25">
      <c r="A16" s="66" t="s">
        <v>56</v>
      </c>
      <c r="B16" s="107" t="s">
        <v>57</v>
      </c>
      <c r="C16" s="184">
        <v>942</v>
      </c>
    </row>
    <row r="17" spans="1:3" ht="15" customHeight="1" x14ac:dyDescent="0.25">
      <c r="A17" s="66" t="s">
        <v>58</v>
      </c>
      <c r="B17" s="107" t="s">
        <v>59</v>
      </c>
      <c r="C17" s="184">
        <v>68</v>
      </c>
    </row>
    <row r="18" spans="1:3" ht="15" customHeight="1" x14ac:dyDescent="0.25">
      <c r="A18" s="66" t="s">
        <v>60</v>
      </c>
      <c r="B18" s="107" t="s">
        <v>61</v>
      </c>
      <c r="C18" s="184"/>
    </row>
    <row r="19" spans="1:3" ht="15" customHeight="1" x14ac:dyDescent="0.25">
      <c r="A19" s="66" t="s">
        <v>62</v>
      </c>
      <c r="B19" s="107" t="s">
        <v>63</v>
      </c>
      <c r="C19" s="184">
        <v>24</v>
      </c>
    </row>
    <row r="20" spans="1:3" ht="15" customHeight="1" x14ac:dyDescent="0.25">
      <c r="A20" s="66" t="s">
        <v>64</v>
      </c>
      <c r="B20" s="107" t="s">
        <v>65</v>
      </c>
      <c r="C20" s="184"/>
    </row>
    <row r="21" spans="1:3" ht="15" customHeight="1" x14ac:dyDescent="0.25">
      <c r="A21" s="66" t="s">
        <v>66</v>
      </c>
      <c r="B21" s="125" t="s">
        <v>67</v>
      </c>
      <c r="C21" s="184">
        <v>472</v>
      </c>
    </row>
    <row r="22" spans="1:3" ht="15" customHeight="1" x14ac:dyDescent="0.25">
      <c r="A22" s="66"/>
      <c r="B22" s="107" t="s">
        <v>511</v>
      </c>
      <c r="C22" s="184">
        <v>472</v>
      </c>
    </row>
    <row r="23" spans="1:3" ht="15" customHeight="1" x14ac:dyDescent="0.25">
      <c r="A23" s="66"/>
      <c r="B23" s="107" t="s">
        <v>188</v>
      </c>
      <c r="C23" s="184"/>
    </row>
    <row r="24" spans="1:3" ht="15" customHeight="1" x14ac:dyDescent="0.25">
      <c r="A24" s="66"/>
      <c r="B24" s="107" t="s">
        <v>189</v>
      </c>
      <c r="C24" s="184"/>
    </row>
    <row r="25" spans="1:3" ht="15" customHeight="1" x14ac:dyDescent="0.25">
      <c r="A25" s="66"/>
      <c r="B25" s="107" t="s">
        <v>190</v>
      </c>
      <c r="C25" s="184"/>
    </row>
    <row r="26" spans="1:3" ht="15" customHeight="1" x14ac:dyDescent="0.25">
      <c r="A26" s="66"/>
      <c r="B26" s="107" t="s">
        <v>191</v>
      </c>
      <c r="C26" s="184"/>
    </row>
    <row r="27" spans="1:3" ht="15" customHeight="1" x14ac:dyDescent="0.25">
      <c r="A27" s="66"/>
      <c r="B27" s="107" t="s">
        <v>192</v>
      </c>
      <c r="C27" s="184"/>
    </row>
    <row r="28" spans="1:3" ht="15" customHeight="1" x14ac:dyDescent="0.25">
      <c r="A28" s="66"/>
      <c r="B28" s="107" t="s">
        <v>193</v>
      </c>
      <c r="C28" s="184"/>
    </row>
    <row r="29" spans="1:3" ht="15" customHeight="1" x14ac:dyDescent="0.25">
      <c r="A29" s="66" t="s">
        <v>68</v>
      </c>
      <c r="B29" s="125" t="s">
        <v>69</v>
      </c>
      <c r="C29" s="184">
        <v>3098</v>
      </c>
    </row>
    <row r="30" spans="1:3" ht="15" customHeight="1" x14ac:dyDescent="0.25">
      <c r="A30" s="66"/>
      <c r="B30" s="107" t="s">
        <v>511</v>
      </c>
      <c r="C30" s="184">
        <v>3098</v>
      </c>
    </row>
    <row r="31" spans="1:3" ht="15" customHeight="1" x14ac:dyDescent="0.25">
      <c r="A31" s="66"/>
      <c r="B31" s="107" t="s">
        <v>188</v>
      </c>
      <c r="C31" s="184"/>
    </row>
    <row r="32" spans="1:3" ht="15" customHeight="1" x14ac:dyDescent="0.25">
      <c r="A32" s="66"/>
      <c r="B32" s="107" t="s">
        <v>189</v>
      </c>
      <c r="C32" s="184"/>
    </row>
    <row r="33" spans="1:3" ht="15" customHeight="1" x14ac:dyDescent="0.25">
      <c r="A33" s="66"/>
      <c r="B33" s="107" t="s">
        <v>190</v>
      </c>
      <c r="C33" s="184"/>
    </row>
    <row r="34" spans="1:3" ht="15" customHeight="1" x14ac:dyDescent="0.25">
      <c r="A34" s="66"/>
      <c r="B34" s="107" t="s">
        <v>191</v>
      </c>
      <c r="C34" s="184"/>
    </row>
    <row r="35" spans="1:3" ht="15" customHeight="1" x14ac:dyDescent="0.25">
      <c r="A35" s="66"/>
      <c r="B35" s="107" t="s">
        <v>192</v>
      </c>
      <c r="C35" s="184"/>
    </row>
    <row r="36" spans="1:3" ht="15" customHeight="1" x14ac:dyDescent="0.25">
      <c r="A36" s="66"/>
      <c r="B36" s="107" t="s">
        <v>193</v>
      </c>
      <c r="C36" s="184"/>
    </row>
    <row r="37" spans="1:3" ht="15" customHeight="1" x14ac:dyDescent="0.25">
      <c r="A37" s="66" t="s">
        <v>70</v>
      </c>
      <c r="B37" s="107" t="s">
        <v>71</v>
      </c>
      <c r="C37" s="184">
        <v>246</v>
      </c>
    </row>
    <row r="38" spans="1:3" ht="15" customHeight="1" x14ac:dyDescent="0.25">
      <c r="A38" s="66" t="s">
        <v>72</v>
      </c>
      <c r="B38" s="107" t="s">
        <v>73</v>
      </c>
      <c r="C38" s="184"/>
    </row>
    <row r="39" spans="1:3" ht="15" customHeight="1" x14ac:dyDescent="0.25">
      <c r="A39" s="66" t="s">
        <v>74</v>
      </c>
      <c r="B39" s="107" t="s">
        <v>75</v>
      </c>
      <c r="C39" s="184">
        <v>50</v>
      </c>
    </row>
    <row r="40" spans="1:3" ht="15" customHeight="1" x14ac:dyDescent="0.25">
      <c r="A40" s="181" t="s">
        <v>654</v>
      </c>
      <c r="B40" s="107" t="s">
        <v>76</v>
      </c>
      <c r="C40" s="184">
        <v>153</v>
      </c>
    </row>
    <row r="41" spans="1:3" ht="15" customHeight="1" x14ac:dyDescent="0.25">
      <c r="A41" s="66" t="s">
        <v>20</v>
      </c>
      <c r="B41" s="183" t="s">
        <v>655</v>
      </c>
      <c r="C41" s="184">
        <v>229</v>
      </c>
    </row>
    <row r="42" spans="1:3" ht="15" customHeight="1" x14ac:dyDescent="0.25">
      <c r="A42" s="66"/>
      <c r="B42" s="204" t="s">
        <v>750</v>
      </c>
      <c r="C42" s="184">
        <v>229</v>
      </c>
    </row>
    <row r="43" spans="1:3" ht="15" customHeight="1" x14ac:dyDescent="0.25">
      <c r="A43" s="66"/>
      <c r="B43" s="204" t="s">
        <v>27</v>
      </c>
      <c r="C43" s="184"/>
    </row>
    <row r="44" spans="1:3" ht="15" customHeight="1" x14ac:dyDescent="0.25">
      <c r="A44" s="66" t="s">
        <v>77</v>
      </c>
      <c r="B44" s="107" t="s">
        <v>515</v>
      </c>
      <c r="C44" s="184">
        <v>503</v>
      </c>
    </row>
    <row r="45" spans="1:3" ht="15" customHeight="1" x14ac:dyDescent="0.25">
      <c r="A45" s="66" t="s">
        <v>78</v>
      </c>
      <c r="B45" s="107" t="s">
        <v>194</v>
      </c>
      <c r="C45" s="184">
        <v>503</v>
      </c>
    </row>
    <row r="46" spans="1:3" ht="15" customHeight="1" x14ac:dyDescent="0.25">
      <c r="A46" s="66"/>
      <c r="B46" s="107" t="s">
        <v>79</v>
      </c>
      <c r="C46" s="184">
        <v>212</v>
      </c>
    </row>
    <row r="47" spans="1:3" ht="15" customHeight="1" x14ac:dyDescent="0.25">
      <c r="A47" s="66"/>
      <c r="B47" s="107" t="s">
        <v>80</v>
      </c>
      <c r="C47" s="184">
        <v>291</v>
      </c>
    </row>
    <row r="48" spans="1:3" ht="15" customHeight="1" x14ac:dyDescent="0.25">
      <c r="A48" s="66" t="s">
        <v>81</v>
      </c>
      <c r="B48" s="107" t="s">
        <v>82</v>
      </c>
      <c r="C48" s="184"/>
    </row>
    <row r="49" spans="1:3" ht="15" customHeight="1" x14ac:dyDescent="0.25">
      <c r="A49" s="66" t="s">
        <v>83</v>
      </c>
      <c r="B49" s="107" t="s">
        <v>84</v>
      </c>
      <c r="C49" s="184"/>
    </row>
    <row r="50" spans="1:3" ht="15" customHeight="1" x14ac:dyDescent="0.25">
      <c r="A50" s="66" t="s">
        <v>85</v>
      </c>
      <c r="B50" s="183" t="s">
        <v>656</v>
      </c>
      <c r="C50" s="184"/>
    </row>
    <row r="51" spans="1:3" ht="15" customHeight="1" thickBot="1" x14ac:dyDescent="0.3">
      <c r="A51" s="108"/>
      <c r="B51" s="203" t="s">
        <v>27</v>
      </c>
      <c r="C51" s="184"/>
    </row>
    <row r="52" spans="1:3" ht="30" customHeight="1" x14ac:dyDescent="0.25">
      <c r="A52" s="127">
        <v>2</v>
      </c>
      <c r="B52" s="128" t="s">
        <v>512</v>
      </c>
      <c r="C52" s="129">
        <f>C53+C58+C59+C60+C61+C62+C63</f>
        <v>3130</v>
      </c>
    </row>
    <row r="53" spans="1:3" ht="15" customHeight="1" x14ac:dyDescent="0.25">
      <c r="A53" s="66" t="s">
        <v>23</v>
      </c>
      <c r="B53" s="107" t="s">
        <v>513</v>
      </c>
      <c r="C53" s="244">
        <v>2218</v>
      </c>
    </row>
    <row r="54" spans="1:3" ht="15" customHeight="1" x14ac:dyDescent="0.25">
      <c r="A54" s="66" t="s">
        <v>86</v>
      </c>
      <c r="B54" s="107" t="s">
        <v>516</v>
      </c>
      <c r="C54" s="244">
        <v>1658</v>
      </c>
    </row>
    <row r="55" spans="1:3" ht="15" customHeight="1" x14ac:dyDescent="0.25">
      <c r="A55" s="66" t="s">
        <v>87</v>
      </c>
      <c r="B55" s="107" t="s">
        <v>195</v>
      </c>
      <c r="C55" s="244"/>
    </row>
    <row r="56" spans="1:3" ht="15" customHeight="1" x14ac:dyDescent="0.25">
      <c r="A56" s="66" t="s">
        <v>89</v>
      </c>
      <c r="B56" s="107" t="s">
        <v>88</v>
      </c>
      <c r="C56" s="244">
        <v>125</v>
      </c>
    </row>
    <row r="57" spans="1:3" ht="15" customHeight="1" x14ac:dyDescent="0.25">
      <c r="A57" s="66" t="s">
        <v>197</v>
      </c>
      <c r="B57" s="107" t="s">
        <v>517</v>
      </c>
      <c r="C57" s="244">
        <v>435</v>
      </c>
    </row>
    <row r="58" spans="1:3" ht="15" customHeight="1" x14ac:dyDescent="0.25">
      <c r="A58" s="182" t="s">
        <v>25</v>
      </c>
      <c r="B58" s="107" t="s">
        <v>518</v>
      </c>
      <c r="C58" s="244"/>
    </row>
    <row r="59" spans="1:3" ht="15" customHeight="1" x14ac:dyDescent="0.25">
      <c r="A59" s="182" t="s">
        <v>90</v>
      </c>
      <c r="B59" s="107" t="s">
        <v>519</v>
      </c>
      <c r="C59" s="244">
        <v>581</v>
      </c>
    </row>
    <row r="60" spans="1:3" ht="15" customHeight="1" x14ac:dyDescent="0.25">
      <c r="A60" s="182" t="s">
        <v>91</v>
      </c>
      <c r="B60" s="107" t="s">
        <v>520</v>
      </c>
      <c r="C60" s="244">
        <v>74</v>
      </c>
    </row>
    <row r="61" spans="1:3" ht="15" customHeight="1" x14ac:dyDescent="0.25">
      <c r="A61" s="182" t="s">
        <v>92</v>
      </c>
      <c r="B61" s="107" t="s">
        <v>521</v>
      </c>
      <c r="C61" s="184">
        <v>257</v>
      </c>
    </row>
    <row r="62" spans="1:3" ht="15" customHeight="1" x14ac:dyDescent="0.25">
      <c r="A62" s="182" t="s">
        <v>93</v>
      </c>
      <c r="B62" s="107" t="s">
        <v>522</v>
      </c>
      <c r="C62" s="184"/>
    </row>
    <row r="63" spans="1:3" ht="15" customHeight="1" thickBot="1" x14ac:dyDescent="0.3">
      <c r="A63" s="182" t="s">
        <v>94</v>
      </c>
      <c r="B63" s="109" t="s">
        <v>523</v>
      </c>
      <c r="C63" s="184"/>
    </row>
    <row r="64" spans="1:3" ht="30.75" thickBot="1" x14ac:dyDescent="0.3">
      <c r="A64" s="130">
        <v>3</v>
      </c>
      <c r="B64" s="131" t="s">
        <v>524</v>
      </c>
      <c r="C64" s="132"/>
    </row>
  </sheetData>
  <sheetProtection password="DC75" sheet="1" objects="1" scenarios="1"/>
  <protectedRanges>
    <protectedRange sqref="C53:C64" name="Диапазон5"/>
    <protectedRange sqref="B51" name="Диапазон4"/>
    <protectedRange sqref="B42:B43" name="Диапазон3"/>
    <protectedRange sqref="C12:C51" name="Диапазон2"/>
    <protectedRange sqref="A8" name="Диапазон1"/>
  </protectedRanges>
  <mergeCells count="8">
    <mergeCell ref="A8:C8"/>
    <mergeCell ref="A9:C9"/>
    <mergeCell ref="B1:C1"/>
    <mergeCell ref="B2:C2"/>
    <mergeCell ref="B3:C3"/>
    <mergeCell ref="B4:C4"/>
    <mergeCell ref="A7:C7"/>
    <mergeCell ref="A6:C6"/>
  </mergeCells>
  <pageMargins left="0.23622047244094491" right="0" top="0.55118110236220474" bottom="0.15748031496062992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21"/>
  <sheetViews>
    <sheetView view="pageBreakPreview" topLeftCell="A3" zoomScaleNormal="100" zoomScaleSheetLayoutView="100" workbookViewId="0">
      <selection activeCell="C22" sqref="C22"/>
    </sheetView>
  </sheetViews>
  <sheetFormatPr defaultRowHeight="15" x14ac:dyDescent="0.25"/>
  <cols>
    <col min="2" max="2" width="62.7109375" customWidth="1"/>
    <col min="3" max="3" width="18.5703125" customWidth="1"/>
  </cols>
  <sheetData>
    <row r="1" spans="1:3" x14ac:dyDescent="0.25">
      <c r="A1" s="47"/>
      <c r="B1" s="265" t="s">
        <v>331</v>
      </c>
      <c r="C1" s="265"/>
    </row>
    <row r="2" spans="1:3" x14ac:dyDescent="0.25">
      <c r="A2" s="47"/>
      <c r="B2" s="265" t="s">
        <v>337</v>
      </c>
      <c r="C2" s="265"/>
    </row>
    <row r="3" spans="1:3" x14ac:dyDescent="0.25">
      <c r="A3" s="47"/>
      <c r="B3" s="265" t="s">
        <v>650</v>
      </c>
      <c r="C3" s="265"/>
    </row>
    <row r="4" spans="1:3" x14ac:dyDescent="0.25">
      <c r="A4" s="47"/>
      <c r="B4" s="265" t="s">
        <v>649</v>
      </c>
      <c r="C4" s="265"/>
    </row>
    <row r="5" spans="1:3" x14ac:dyDescent="0.25">
      <c r="A5" s="47"/>
      <c r="B5" s="47"/>
      <c r="C5" s="47"/>
    </row>
    <row r="6" spans="1:3" ht="37.5" customHeight="1" x14ac:dyDescent="0.25">
      <c r="A6" s="247" t="s">
        <v>199</v>
      </c>
      <c r="B6" s="247"/>
      <c r="C6" s="247"/>
    </row>
    <row r="7" spans="1:3" ht="17.25" customHeight="1" x14ac:dyDescent="0.25">
      <c r="A7" s="263" t="s">
        <v>543</v>
      </c>
      <c r="B7" s="263"/>
      <c r="C7" s="263"/>
    </row>
    <row r="8" spans="1:3" x14ac:dyDescent="0.25">
      <c r="A8" s="263" t="s">
        <v>697</v>
      </c>
      <c r="B8" s="263"/>
      <c r="C8" s="263"/>
    </row>
    <row r="9" spans="1:3" x14ac:dyDescent="0.25">
      <c r="A9" s="263" t="s">
        <v>4</v>
      </c>
      <c r="B9" s="263"/>
      <c r="C9" s="263"/>
    </row>
    <row r="10" spans="1:3" ht="30" customHeight="1" x14ac:dyDescent="0.25">
      <c r="A10" s="90" t="s">
        <v>5</v>
      </c>
      <c r="B10" s="90" t="s">
        <v>14</v>
      </c>
      <c r="C10" s="90" t="s">
        <v>586</v>
      </c>
    </row>
    <row r="11" spans="1:3" ht="30" customHeight="1" x14ac:dyDescent="0.25">
      <c r="A11" s="105">
        <v>1</v>
      </c>
      <c r="B11" s="107" t="s">
        <v>536</v>
      </c>
      <c r="C11" s="35">
        <v>4500</v>
      </c>
    </row>
    <row r="12" spans="1:3" ht="30" customHeight="1" x14ac:dyDescent="0.25">
      <c r="A12" s="105">
        <v>2</v>
      </c>
      <c r="B12" s="107" t="s">
        <v>538</v>
      </c>
      <c r="C12" s="35">
        <v>1676</v>
      </c>
    </row>
    <row r="13" spans="1:3" ht="30" customHeight="1" x14ac:dyDescent="0.25">
      <c r="A13" s="105" t="s">
        <v>23</v>
      </c>
      <c r="B13" s="107" t="s">
        <v>201</v>
      </c>
      <c r="C13" s="35">
        <v>234</v>
      </c>
    </row>
    <row r="14" spans="1:3" ht="30" customHeight="1" x14ac:dyDescent="0.25">
      <c r="A14" s="105" t="s">
        <v>25</v>
      </c>
      <c r="B14" s="107" t="s">
        <v>202</v>
      </c>
      <c r="C14" s="35">
        <v>1442</v>
      </c>
    </row>
    <row r="15" spans="1:3" ht="30" customHeight="1" x14ac:dyDescent="0.25">
      <c r="A15" s="105" t="s">
        <v>90</v>
      </c>
      <c r="B15" s="107" t="s">
        <v>203</v>
      </c>
      <c r="C15" s="35"/>
    </row>
    <row r="16" spans="1:3" ht="30" customHeight="1" x14ac:dyDescent="0.25">
      <c r="A16" s="105">
        <v>3</v>
      </c>
      <c r="B16" s="107" t="s">
        <v>539</v>
      </c>
      <c r="C16" s="35"/>
    </row>
    <row r="17" spans="1:3" ht="30" customHeight="1" x14ac:dyDescent="0.25">
      <c r="A17" s="105" t="s">
        <v>29</v>
      </c>
      <c r="B17" s="107" t="s">
        <v>540</v>
      </c>
      <c r="C17" s="35"/>
    </row>
    <row r="18" spans="1:3" ht="30" customHeight="1" x14ac:dyDescent="0.25">
      <c r="A18" s="105">
        <v>4</v>
      </c>
      <c r="B18" s="107" t="s">
        <v>558</v>
      </c>
      <c r="C18" s="35">
        <v>74</v>
      </c>
    </row>
    <row r="19" spans="1:3" ht="30" customHeight="1" x14ac:dyDescent="0.25">
      <c r="A19" s="105" t="s">
        <v>32</v>
      </c>
      <c r="B19" s="107" t="s">
        <v>537</v>
      </c>
      <c r="C19" s="35">
        <v>74</v>
      </c>
    </row>
    <row r="20" spans="1:3" ht="30" customHeight="1" x14ac:dyDescent="0.25">
      <c r="A20" s="105" t="s">
        <v>33</v>
      </c>
      <c r="B20" s="107" t="s">
        <v>96</v>
      </c>
      <c r="C20" s="35">
        <v>161</v>
      </c>
    </row>
    <row r="21" spans="1:3" ht="30" customHeight="1" x14ac:dyDescent="0.25">
      <c r="A21" s="105" t="s">
        <v>34</v>
      </c>
      <c r="B21" s="107" t="s">
        <v>97</v>
      </c>
      <c r="C21" s="35">
        <v>161</v>
      </c>
    </row>
  </sheetData>
  <sheetProtection password="DC75" sheet="1" objects="1" scenarios="1"/>
  <protectedRanges>
    <protectedRange sqref="A8:C8 C11:C21" name="Диапазон1"/>
  </protectedRanges>
  <mergeCells count="8">
    <mergeCell ref="A6:C6"/>
    <mergeCell ref="A8:C8"/>
    <mergeCell ref="A9:C9"/>
    <mergeCell ref="B1:C1"/>
    <mergeCell ref="B2:C2"/>
    <mergeCell ref="B3:C3"/>
    <mergeCell ref="B4:C4"/>
    <mergeCell ref="A7:C7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50"/>
  <sheetViews>
    <sheetView view="pageBreakPreview" zoomScaleNormal="100" zoomScaleSheetLayoutView="100" workbookViewId="0">
      <selection activeCell="A10" sqref="A10"/>
    </sheetView>
  </sheetViews>
  <sheetFormatPr defaultRowHeight="15" x14ac:dyDescent="0.25"/>
  <cols>
    <col min="1" max="1" width="8" style="30" customWidth="1"/>
    <col min="2" max="2" width="51" customWidth="1"/>
    <col min="3" max="5" width="13.7109375" customWidth="1"/>
  </cols>
  <sheetData>
    <row r="1" spans="1:5" x14ac:dyDescent="0.25">
      <c r="A1" s="133"/>
      <c r="B1" s="47"/>
      <c r="C1" s="71" t="s">
        <v>410</v>
      </c>
      <c r="D1" s="47"/>
      <c r="E1" s="71"/>
    </row>
    <row r="2" spans="1:5" x14ac:dyDescent="0.25">
      <c r="A2" s="133"/>
      <c r="B2" s="47"/>
      <c r="C2" s="71" t="s">
        <v>333</v>
      </c>
      <c r="D2" s="47"/>
      <c r="E2" s="71"/>
    </row>
    <row r="3" spans="1:5" x14ac:dyDescent="0.25">
      <c r="A3" s="133"/>
      <c r="B3" s="47"/>
      <c r="C3" s="71" t="s">
        <v>634</v>
      </c>
      <c r="D3" s="47"/>
      <c r="E3" s="71"/>
    </row>
    <row r="4" spans="1:5" x14ac:dyDescent="0.25">
      <c r="A4" s="133"/>
      <c r="B4" s="47"/>
      <c r="C4" s="71" t="s">
        <v>635</v>
      </c>
      <c r="D4" s="47"/>
      <c r="E4" s="71"/>
    </row>
    <row r="5" spans="1:5" x14ac:dyDescent="0.25">
      <c r="A5" s="133"/>
      <c r="B5" s="47"/>
      <c r="C5" s="71"/>
      <c r="D5" s="47"/>
      <c r="E5" s="71"/>
    </row>
    <row r="6" spans="1:5" x14ac:dyDescent="0.25">
      <c r="A6" s="341" t="s">
        <v>340</v>
      </c>
      <c r="B6" s="341"/>
      <c r="C6" s="341"/>
      <c r="D6" s="341"/>
      <c r="E6" s="341"/>
    </row>
    <row r="7" spans="1:5" ht="18.75" customHeight="1" x14ac:dyDescent="0.25">
      <c r="A7" s="263" t="s">
        <v>496</v>
      </c>
      <c r="B7" s="263"/>
      <c r="C7" s="263"/>
      <c r="D7" s="263"/>
      <c r="E7" s="263"/>
    </row>
    <row r="8" spans="1:5" x14ac:dyDescent="0.25">
      <c r="A8" s="263" t="s">
        <v>697</v>
      </c>
      <c r="B8" s="263"/>
      <c r="C8" s="263"/>
      <c r="D8" s="263"/>
      <c r="E8" s="263"/>
    </row>
    <row r="9" spans="1:5" ht="15" customHeight="1" x14ac:dyDescent="0.25">
      <c r="A9" s="263" t="s">
        <v>4</v>
      </c>
      <c r="B9" s="263"/>
      <c r="C9" s="263"/>
      <c r="D9" s="263"/>
      <c r="E9" s="263"/>
    </row>
    <row r="10" spans="1:5" ht="15" customHeight="1" thickBot="1" x14ac:dyDescent="0.3">
      <c r="A10" s="133"/>
      <c r="B10" s="47"/>
      <c r="C10" s="47"/>
      <c r="D10" s="47"/>
      <c r="E10" s="47"/>
    </row>
    <row r="11" spans="1:5" ht="60.75" thickBot="1" x14ac:dyDescent="0.3">
      <c r="A11" s="121" t="s">
        <v>5</v>
      </c>
      <c r="B11" s="122" t="s">
        <v>305</v>
      </c>
      <c r="C11" s="122" t="s">
        <v>626</v>
      </c>
      <c r="D11" s="122" t="s">
        <v>627</v>
      </c>
      <c r="E11" s="100" t="s">
        <v>628</v>
      </c>
    </row>
    <row r="12" spans="1:5" ht="30" customHeight="1" x14ac:dyDescent="0.25">
      <c r="A12" s="276" t="s">
        <v>622</v>
      </c>
      <c r="B12" s="277"/>
      <c r="C12" s="277"/>
      <c r="D12" s="277"/>
      <c r="E12" s="278"/>
    </row>
    <row r="13" spans="1:5" ht="30" customHeight="1" x14ac:dyDescent="0.25">
      <c r="A13" s="135" t="s">
        <v>587</v>
      </c>
      <c r="B13" s="134" t="s">
        <v>341</v>
      </c>
      <c r="C13" s="35"/>
      <c r="D13" s="35"/>
      <c r="E13" s="36"/>
    </row>
    <row r="14" spans="1:5" ht="30" customHeight="1" x14ac:dyDescent="0.25">
      <c r="A14" s="135" t="s">
        <v>588</v>
      </c>
      <c r="B14" s="134" t="s">
        <v>342</v>
      </c>
      <c r="C14" s="35"/>
      <c r="D14" s="35"/>
      <c r="E14" s="36"/>
    </row>
    <row r="15" spans="1:5" ht="30" customHeight="1" x14ac:dyDescent="0.25">
      <c r="A15" s="135" t="s">
        <v>589</v>
      </c>
      <c r="B15" s="134" t="s">
        <v>343</v>
      </c>
      <c r="C15" s="35"/>
      <c r="D15" s="35"/>
      <c r="E15" s="36"/>
    </row>
    <row r="16" spans="1:5" ht="30" customHeight="1" x14ac:dyDescent="0.25">
      <c r="A16" s="135" t="s">
        <v>590</v>
      </c>
      <c r="B16" s="134" t="s">
        <v>344</v>
      </c>
      <c r="C16" s="35"/>
      <c r="D16" s="35"/>
      <c r="E16" s="36"/>
    </row>
    <row r="17" spans="1:5" ht="30" customHeight="1" x14ac:dyDescent="0.25">
      <c r="A17" s="135" t="s">
        <v>591</v>
      </c>
      <c r="B17" s="134" t="s">
        <v>345</v>
      </c>
      <c r="C17" s="35"/>
      <c r="D17" s="35"/>
      <c r="E17" s="36"/>
    </row>
    <row r="18" spans="1:5" ht="30" customHeight="1" x14ac:dyDescent="0.25">
      <c r="A18" s="135" t="s">
        <v>592</v>
      </c>
      <c r="B18" s="134" t="s">
        <v>346</v>
      </c>
      <c r="C18" s="35"/>
      <c r="D18" s="35"/>
      <c r="E18" s="36"/>
    </row>
    <row r="19" spans="1:5" ht="30" customHeight="1" x14ac:dyDescent="0.25">
      <c r="A19" s="135" t="s">
        <v>593</v>
      </c>
      <c r="B19" s="134" t="s">
        <v>347</v>
      </c>
      <c r="C19" s="35"/>
      <c r="D19" s="35"/>
      <c r="E19" s="36"/>
    </row>
    <row r="20" spans="1:5" ht="30" customHeight="1" thickBot="1" x14ac:dyDescent="0.3">
      <c r="A20" s="136" t="s">
        <v>594</v>
      </c>
      <c r="B20" s="137" t="s">
        <v>348</v>
      </c>
      <c r="C20" s="138"/>
      <c r="D20" s="138"/>
      <c r="E20" s="37"/>
    </row>
    <row r="21" spans="1:5" ht="22.5" customHeight="1" x14ac:dyDescent="0.25">
      <c r="A21" s="276" t="s">
        <v>623</v>
      </c>
      <c r="B21" s="277"/>
      <c r="C21" s="277"/>
      <c r="D21" s="277"/>
      <c r="E21" s="278"/>
    </row>
    <row r="22" spans="1:5" ht="45" x14ac:dyDescent="0.25">
      <c r="A22" s="135" t="s">
        <v>595</v>
      </c>
      <c r="B22" s="134" t="s">
        <v>349</v>
      </c>
      <c r="C22" s="35"/>
      <c r="D22" s="35"/>
      <c r="E22" s="36"/>
    </row>
    <row r="23" spans="1:5" ht="30" x14ac:dyDescent="0.25">
      <c r="A23" s="135" t="s">
        <v>596</v>
      </c>
      <c r="B23" s="134" t="s">
        <v>350</v>
      </c>
      <c r="C23" s="35"/>
      <c r="D23" s="35"/>
      <c r="E23" s="36"/>
    </row>
    <row r="24" spans="1:5" ht="30" x14ac:dyDescent="0.25">
      <c r="A24" s="135" t="s">
        <v>597</v>
      </c>
      <c r="B24" s="134" t="s">
        <v>351</v>
      </c>
      <c r="C24" s="35"/>
      <c r="D24" s="35"/>
      <c r="E24" s="36"/>
    </row>
    <row r="25" spans="1:5" ht="32.25" customHeight="1" x14ac:dyDescent="0.25">
      <c r="A25" s="135" t="s">
        <v>598</v>
      </c>
      <c r="B25" s="134" t="s">
        <v>352</v>
      </c>
      <c r="C25" s="35"/>
      <c r="D25" s="35"/>
      <c r="E25" s="36"/>
    </row>
    <row r="26" spans="1:5" ht="45" x14ac:dyDescent="0.25">
      <c r="A26" s="135" t="s">
        <v>599</v>
      </c>
      <c r="B26" s="134" t="s">
        <v>353</v>
      </c>
      <c r="C26" s="35"/>
      <c r="D26" s="35"/>
      <c r="E26" s="36"/>
    </row>
    <row r="27" spans="1:5" ht="45" x14ac:dyDescent="0.25">
      <c r="A27" s="135" t="s">
        <v>600</v>
      </c>
      <c r="B27" s="134" t="s">
        <v>354</v>
      </c>
      <c r="C27" s="35"/>
      <c r="D27" s="35"/>
      <c r="E27" s="36"/>
    </row>
    <row r="28" spans="1:5" ht="45.75" thickBot="1" x14ac:dyDescent="0.3">
      <c r="A28" s="136" t="s">
        <v>601</v>
      </c>
      <c r="B28" s="137" t="s">
        <v>355</v>
      </c>
      <c r="C28" s="138"/>
      <c r="D28" s="138"/>
      <c r="E28" s="37"/>
    </row>
    <row r="29" spans="1:5" ht="39.75" customHeight="1" x14ac:dyDescent="0.25">
      <c r="A29" s="276" t="s">
        <v>624</v>
      </c>
      <c r="B29" s="277"/>
      <c r="C29" s="277"/>
      <c r="D29" s="277"/>
      <c r="E29" s="278"/>
    </row>
    <row r="30" spans="1:5" ht="30" customHeight="1" x14ac:dyDescent="0.25">
      <c r="A30" s="135" t="s">
        <v>602</v>
      </c>
      <c r="B30" s="134" t="s">
        <v>356</v>
      </c>
      <c r="C30" s="35"/>
      <c r="D30" s="35"/>
      <c r="E30" s="36"/>
    </row>
    <row r="31" spans="1:5" ht="30" customHeight="1" x14ac:dyDescent="0.25">
      <c r="A31" s="135" t="s">
        <v>603</v>
      </c>
      <c r="B31" s="134" t="s">
        <v>357</v>
      </c>
      <c r="C31" s="35"/>
      <c r="D31" s="35"/>
      <c r="E31" s="36"/>
    </row>
    <row r="32" spans="1:5" ht="30" customHeight="1" x14ac:dyDescent="0.25">
      <c r="A32" s="135" t="s">
        <v>604</v>
      </c>
      <c r="B32" s="134" t="s">
        <v>358</v>
      </c>
      <c r="C32" s="35"/>
      <c r="D32" s="35"/>
      <c r="E32" s="36"/>
    </row>
    <row r="33" spans="1:5" ht="30" customHeight="1" x14ac:dyDescent="0.25">
      <c r="A33" s="135" t="s">
        <v>605</v>
      </c>
      <c r="B33" s="134" t="s">
        <v>359</v>
      </c>
      <c r="C33" s="35"/>
      <c r="D33" s="35"/>
      <c r="E33" s="36"/>
    </row>
    <row r="34" spans="1:5" ht="30" customHeight="1" x14ac:dyDescent="0.25">
      <c r="A34" s="135" t="s">
        <v>606</v>
      </c>
      <c r="B34" s="134" t="s">
        <v>360</v>
      </c>
      <c r="C34" s="35"/>
      <c r="D34" s="35"/>
      <c r="E34" s="36"/>
    </row>
    <row r="35" spans="1:5" ht="30" customHeight="1" x14ac:dyDescent="0.25">
      <c r="A35" s="135" t="s">
        <v>607</v>
      </c>
      <c r="B35" s="134" t="s">
        <v>361</v>
      </c>
      <c r="C35" s="35"/>
      <c r="D35" s="35"/>
      <c r="E35" s="36"/>
    </row>
    <row r="36" spans="1:5" ht="60" x14ac:dyDescent="0.25">
      <c r="A36" s="135" t="s">
        <v>608</v>
      </c>
      <c r="B36" s="134" t="s">
        <v>362</v>
      </c>
      <c r="C36" s="35"/>
      <c r="D36" s="35"/>
      <c r="E36" s="36"/>
    </row>
    <row r="37" spans="1:5" ht="30" customHeight="1" x14ac:dyDescent="0.25">
      <c r="A37" s="135" t="s">
        <v>609</v>
      </c>
      <c r="B37" s="134" t="s">
        <v>363</v>
      </c>
      <c r="C37" s="35"/>
      <c r="D37" s="35"/>
      <c r="E37" s="36"/>
    </row>
    <row r="38" spans="1:5" ht="30" customHeight="1" x14ac:dyDescent="0.25">
      <c r="A38" s="135" t="s">
        <v>610</v>
      </c>
      <c r="B38" s="134" t="s">
        <v>364</v>
      </c>
      <c r="C38" s="35"/>
      <c r="D38" s="35"/>
      <c r="E38" s="36"/>
    </row>
    <row r="39" spans="1:5" ht="30" customHeight="1" thickBot="1" x14ac:dyDescent="0.3">
      <c r="A39" s="136" t="s">
        <v>611</v>
      </c>
      <c r="B39" s="137" t="s">
        <v>365</v>
      </c>
      <c r="C39" s="138"/>
      <c r="D39" s="138"/>
      <c r="E39" s="37"/>
    </row>
    <row r="40" spans="1:5" ht="22.5" customHeight="1" x14ac:dyDescent="0.25">
      <c r="A40" s="276" t="s">
        <v>625</v>
      </c>
      <c r="B40" s="277"/>
      <c r="C40" s="277"/>
      <c r="D40" s="277"/>
      <c r="E40" s="278"/>
    </row>
    <row r="41" spans="1:5" ht="30" customHeight="1" x14ac:dyDescent="0.25">
      <c r="A41" s="135" t="s">
        <v>612</v>
      </c>
      <c r="B41" s="134" t="s">
        <v>366</v>
      </c>
      <c r="C41" s="35"/>
      <c r="D41" s="35"/>
      <c r="E41" s="36"/>
    </row>
    <row r="42" spans="1:5" ht="30" customHeight="1" x14ac:dyDescent="0.25">
      <c r="A42" s="135" t="s">
        <v>613</v>
      </c>
      <c r="B42" s="134" t="s">
        <v>367</v>
      </c>
      <c r="C42" s="35"/>
      <c r="D42" s="35"/>
      <c r="E42" s="36"/>
    </row>
    <row r="43" spans="1:5" ht="30" customHeight="1" x14ac:dyDescent="0.25">
      <c r="A43" s="135" t="s">
        <v>614</v>
      </c>
      <c r="B43" s="134" t="s">
        <v>368</v>
      </c>
      <c r="C43" s="35"/>
      <c r="D43" s="35"/>
      <c r="E43" s="36"/>
    </row>
    <row r="44" spans="1:5" ht="30" customHeight="1" x14ac:dyDescent="0.25">
      <c r="A44" s="135" t="s">
        <v>615</v>
      </c>
      <c r="B44" s="134" t="s">
        <v>369</v>
      </c>
      <c r="C44" s="35"/>
      <c r="D44" s="35"/>
      <c r="E44" s="36"/>
    </row>
    <row r="45" spans="1:5" ht="30" customHeight="1" x14ac:dyDescent="0.25">
      <c r="A45" s="135" t="s">
        <v>616</v>
      </c>
      <c r="B45" s="134" t="s">
        <v>370</v>
      </c>
      <c r="C45" s="35"/>
      <c r="D45" s="35"/>
      <c r="E45" s="36"/>
    </row>
    <row r="46" spans="1:5" ht="30" customHeight="1" x14ac:dyDescent="0.25">
      <c r="A46" s="135" t="s">
        <v>617</v>
      </c>
      <c r="B46" s="134" t="s">
        <v>371</v>
      </c>
      <c r="C46" s="35"/>
      <c r="D46" s="35"/>
      <c r="E46" s="36"/>
    </row>
    <row r="47" spans="1:5" ht="30" customHeight="1" x14ac:dyDescent="0.25">
      <c r="A47" s="135" t="s">
        <v>618</v>
      </c>
      <c r="B47" s="134" t="s">
        <v>372</v>
      </c>
      <c r="C47" s="35"/>
      <c r="D47" s="35"/>
      <c r="E47" s="36"/>
    </row>
    <row r="48" spans="1:5" ht="30" customHeight="1" x14ac:dyDescent="0.25">
      <c r="A48" s="135" t="s">
        <v>619</v>
      </c>
      <c r="B48" s="134" t="s">
        <v>373</v>
      </c>
      <c r="C48" s="35"/>
      <c r="D48" s="35"/>
      <c r="E48" s="36"/>
    </row>
    <row r="49" spans="1:5" ht="30" customHeight="1" x14ac:dyDescent="0.25">
      <c r="A49" s="135" t="s">
        <v>620</v>
      </c>
      <c r="B49" s="134" t="s">
        <v>374</v>
      </c>
      <c r="C49" s="35"/>
      <c r="D49" s="35"/>
      <c r="E49" s="36"/>
    </row>
    <row r="50" spans="1:5" ht="30" customHeight="1" thickBot="1" x14ac:dyDescent="0.3">
      <c r="A50" s="136" t="s">
        <v>621</v>
      </c>
      <c r="B50" s="137" t="s">
        <v>375</v>
      </c>
      <c r="C50" s="138"/>
      <c r="D50" s="138"/>
      <c r="E50" s="37"/>
    </row>
  </sheetData>
  <sheetProtection password="DC75" sheet="1" objects="1" scenarios="1"/>
  <protectedRanges>
    <protectedRange sqref="A8:E8 C13:E20 C22:E28 C30:E39 C41:E50" name="Диапазон1"/>
  </protectedRanges>
  <mergeCells count="8">
    <mergeCell ref="A29:E29"/>
    <mergeCell ref="A40:E40"/>
    <mergeCell ref="A6:E6"/>
    <mergeCell ref="A7:E7"/>
    <mergeCell ref="A8:E8"/>
    <mergeCell ref="A9:E9"/>
    <mergeCell ref="A12:E12"/>
    <mergeCell ref="A21:E21"/>
  </mergeCells>
  <pageMargins left="0.23622047244094491" right="0" top="0.55118110236220474" bottom="0" header="0" footer="0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17"/>
  <sheetViews>
    <sheetView view="pageBreakPreview" zoomScaleNormal="100" zoomScaleSheetLayoutView="100" workbookViewId="0">
      <selection activeCell="D18" sqref="D18"/>
    </sheetView>
  </sheetViews>
  <sheetFormatPr defaultRowHeight="15" x14ac:dyDescent="0.25"/>
  <cols>
    <col min="1" max="1" width="9.42578125" customWidth="1"/>
    <col min="2" max="3" width="35.5703125" customWidth="1"/>
    <col min="4" max="4" width="18.42578125" customWidth="1"/>
  </cols>
  <sheetData>
    <row r="1" spans="1:6" x14ac:dyDescent="0.25">
      <c r="A1" s="47"/>
      <c r="B1" s="47"/>
      <c r="C1" s="350" t="s">
        <v>411</v>
      </c>
      <c r="D1" s="350"/>
    </row>
    <row r="2" spans="1:6" x14ac:dyDescent="0.25">
      <c r="A2" s="47"/>
      <c r="B2" s="47"/>
      <c r="C2" s="350" t="s">
        <v>338</v>
      </c>
      <c r="D2" s="350"/>
    </row>
    <row r="3" spans="1:6" x14ac:dyDescent="0.25">
      <c r="A3" s="47"/>
      <c r="B3" s="47"/>
      <c r="C3" s="350" t="s">
        <v>638</v>
      </c>
      <c r="D3" s="350"/>
    </row>
    <row r="4" spans="1:6" x14ac:dyDescent="0.25">
      <c r="A4" s="47"/>
      <c r="B4" s="47"/>
      <c r="C4" s="350" t="s">
        <v>651</v>
      </c>
      <c r="D4" s="350"/>
    </row>
    <row r="5" spans="1:6" x14ac:dyDescent="0.25">
      <c r="A5" s="47"/>
      <c r="B5" s="47"/>
      <c r="C5" s="47"/>
      <c r="D5" s="47"/>
    </row>
    <row r="6" spans="1:6" ht="38.25" customHeight="1" x14ac:dyDescent="0.25">
      <c r="A6" s="247" t="s">
        <v>572</v>
      </c>
      <c r="B6" s="247"/>
      <c r="C6" s="247"/>
      <c r="D6" s="247"/>
    </row>
    <row r="7" spans="1:6" ht="18" customHeight="1" x14ac:dyDescent="0.25">
      <c r="A7" s="263" t="s">
        <v>496</v>
      </c>
      <c r="B7" s="263"/>
      <c r="C7" s="263"/>
      <c r="D7" s="263"/>
    </row>
    <row r="8" spans="1:6" ht="18.75" x14ac:dyDescent="0.3">
      <c r="A8" s="265" t="s">
        <v>0</v>
      </c>
      <c r="B8" s="265"/>
      <c r="C8" s="265"/>
      <c r="D8" s="265"/>
      <c r="E8" s="11"/>
      <c r="F8" s="11"/>
    </row>
    <row r="9" spans="1:6" ht="15.75" x14ac:dyDescent="0.25">
      <c r="A9" s="269" t="s">
        <v>1</v>
      </c>
      <c r="B9" s="269"/>
      <c r="C9" s="269"/>
      <c r="D9" s="269"/>
      <c r="E9" s="18"/>
      <c r="F9" s="18"/>
    </row>
    <row r="10" spans="1:6" ht="15.75" x14ac:dyDescent="0.25">
      <c r="A10" s="139"/>
      <c r="B10" s="139"/>
      <c r="C10" s="139"/>
      <c r="D10" s="139"/>
      <c r="E10" s="18"/>
      <c r="F10" s="18"/>
    </row>
    <row r="11" spans="1:6" ht="45" customHeight="1" x14ac:dyDescent="0.25">
      <c r="A11" s="90" t="s">
        <v>5</v>
      </c>
      <c r="B11" s="346" t="s">
        <v>14</v>
      </c>
      <c r="C11" s="347"/>
      <c r="D11" s="159"/>
    </row>
    <row r="12" spans="1:6" ht="45" customHeight="1" x14ac:dyDescent="0.25">
      <c r="A12" s="105">
        <v>1</v>
      </c>
      <c r="B12" s="351" t="s">
        <v>180</v>
      </c>
      <c r="C12" s="351"/>
      <c r="D12" s="351"/>
    </row>
    <row r="13" spans="1:6" ht="45" customHeight="1" x14ac:dyDescent="0.25">
      <c r="A13" s="105" t="s">
        <v>15</v>
      </c>
      <c r="B13" s="348" t="s">
        <v>49</v>
      </c>
      <c r="C13" s="349"/>
      <c r="D13" s="35">
        <v>11</v>
      </c>
    </row>
    <row r="14" spans="1:6" ht="45" customHeight="1" x14ac:dyDescent="0.25">
      <c r="A14" s="105" t="s">
        <v>181</v>
      </c>
      <c r="B14" s="348" t="s">
        <v>50</v>
      </c>
      <c r="C14" s="349"/>
      <c r="D14" s="35">
        <v>878.8</v>
      </c>
    </row>
    <row r="15" spans="1:6" ht="45" customHeight="1" x14ac:dyDescent="0.25">
      <c r="A15" s="105">
        <v>2</v>
      </c>
      <c r="B15" s="352" t="s">
        <v>182</v>
      </c>
      <c r="C15" s="352"/>
      <c r="D15" s="352"/>
    </row>
    <row r="16" spans="1:6" ht="45" customHeight="1" x14ac:dyDescent="0.25">
      <c r="A16" s="105" t="s">
        <v>23</v>
      </c>
      <c r="B16" s="348" t="s">
        <v>49</v>
      </c>
      <c r="C16" s="349"/>
      <c r="D16" s="35">
        <v>4</v>
      </c>
    </row>
    <row r="17" spans="1:4" ht="45" customHeight="1" x14ac:dyDescent="0.25">
      <c r="A17" s="105" t="s">
        <v>25</v>
      </c>
      <c r="B17" s="348" t="s">
        <v>50</v>
      </c>
      <c r="C17" s="349"/>
      <c r="D17" s="35">
        <v>107</v>
      </c>
    </row>
  </sheetData>
  <sheetProtection password="DC75" sheet="1" objects="1" scenarios="1"/>
  <protectedRanges>
    <protectedRange sqref="A8:D8 D13:D14 D16:D17" name="Диапазон1"/>
  </protectedRanges>
  <mergeCells count="15">
    <mergeCell ref="B16:C16"/>
    <mergeCell ref="B17:C17"/>
    <mergeCell ref="B12:D12"/>
    <mergeCell ref="B15:D15"/>
    <mergeCell ref="A9:D9"/>
    <mergeCell ref="A8:D8"/>
    <mergeCell ref="B11:C11"/>
    <mergeCell ref="B13:C13"/>
    <mergeCell ref="B14:C14"/>
    <mergeCell ref="C1:D1"/>
    <mergeCell ref="C2:D2"/>
    <mergeCell ref="C3:D3"/>
    <mergeCell ref="C4:D4"/>
    <mergeCell ref="A7:D7"/>
    <mergeCell ref="A6:D6"/>
  </mergeCells>
  <pageMargins left="0.23622047244094491" right="0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43"/>
  <sheetViews>
    <sheetView view="pageBreakPreview" topLeftCell="A25" zoomScaleNormal="70" zoomScaleSheetLayoutView="100" workbookViewId="0">
      <selection activeCell="E29" sqref="E29"/>
    </sheetView>
  </sheetViews>
  <sheetFormatPr defaultRowHeight="15" x14ac:dyDescent="0.25"/>
  <cols>
    <col min="1" max="1" width="6.85546875" style="15" bestFit="1" customWidth="1"/>
    <col min="3" max="3" width="57" customWidth="1"/>
    <col min="4" max="5" width="13.28515625" customWidth="1"/>
  </cols>
  <sheetData>
    <row r="1" spans="1:5" ht="15.75" customHeight="1" x14ac:dyDescent="0.25">
      <c r="A1" s="140"/>
      <c r="B1" s="141"/>
      <c r="C1" s="350" t="s">
        <v>412</v>
      </c>
      <c r="D1" s="350"/>
      <c r="E1" s="350"/>
    </row>
    <row r="2" spans="1:5" x14ac:dyDescent="0.25">
      <c r="A2" s="140"/>
      <c r="B2" s="141"/>
      <c r="C2" s="350" t="s">
        <v>339</v>
      </c>
      <c r="D2" s="350"/>
      <c r="E2" s="350"/>
    </row>
    <row r="3" spans="1:5" x14ac:dyDescent="0.25">
      <c r="A3" s="140"/>
      <c r="B3" s="141"/>
      <c r="C3" s="350" t="s">
        <v>652</v>
      </c>
      <c r="D3" s="350"/>
      <c r="E3" s="350"/>
    </row>
    <row r="4" spans="1:5" x14ac:dyDescent="0.25">
      <c r="A4" s="140"/>
      <c r="B4" s="141"/>
      <c r="C4" s="350" t="s">
        <v>653</v>
      </c>
      <c r="D4" s="350"/>
      <c r="E4" s="350"/>
    </row>
    <row r="5" spans="1:5" x14ac:dyDescent="0.25">
      <c r="A5" s="140"/>
      <c r="B5" s="141"/>
      <c r="C5" s="141"/>
      <c r="D5" s="141"/>
      <c r="E5" s="142"/>
    </row>
    <row r="6" spans="1:5" x14ac:dyDescent="0.25">
      <c r="A6" s="341" t="s">
        <v>533</v>
      </c>
      <c r="B6" s="341"/>
      <c r="C6" s="341"/>
      <c r="D6" s="341"/>
      <c r="E6" s="341"/>
    </row>
    <row r="7" spans="1:5" x14ac:dyDescent="0.25">
      <c r="A7" s="263" t="s">
        <v>332</v>
      </c>
      <c r="B7" s="263"/>
      <c r="C7" s="263"/>
      <c r="D7" s="263"/>
      <c r="E7" s="263"/>
    </row>
    <row r="8" spans="1:5" x14ac:dyDescent="0.25">
      <c r="A8" s="263" t="s">
        <v>186</v>
      </c>
      <c r="B8" s="263"/>
      <c r="C8" s="263"/>
      <c r="D8" s="263"/>
      <c r="E8" s="263"/>
    </row>
    <row r="9" spans="1:5" ht="15.75" thickBot="1" x14ac:dyDescent="0.3">
      <c r="A9" s="353" t="s">
        <v>4</v>
      </c>
      <c r="B9" s="353"/>
      <c r="C9" s="353"/>
      <c r="D9" s="353"/>
      <c r="E9" s="353"/>
    </row>
    <row r="10" spans="1:5" ht="30" customHeight="1" thickBot="1" x14ac:dyDescent="0.3">
      <c r="A10" s="146" t="s">
        <v>5</v>
      </c>
      <c r="B10" s="356" t="s">
        <v>305</v>
      </c>
      <c r="C10" s="356"/>
      <c r="D10" s="356" t="s">
        <v>200</v>
      </c>
      <c r="E10" s="357"/>
    </row>
    <row r="11" spans="1:5" ht="30" customHeight="1" x14ac:dyDescent="0.25">
      <c r="A11" s="276" t="s">
        <v>629</v>
      </c>
      <c r="B11" s="277"/>
      <c r="C11" s="277"/>
      <c r="D11" s="277"/>
      <c r="E11" s="278"/>
    </row>
    <row r="12" spans="1:5" ht="30" customHeight="1" x14ac:dyDescent="0.25">
      <c r="A12" s="144" t="s">
        <v>15</v>
      </c>
      <c r="B12" s="270" t="s">
        <v>527</v>
      </c>
      <c r="C12" s="270"/>
      <c r="D12" s="270"/>
      <c r="E12" s="36"/>
    </row>
    <row r="13" spans="1:5" ht="30" customHeight="1" x14ac:dyDescent="0.25">
      <c r="A13" s="144" t="s">
        <v>18</v>
      </c>
      <c r="B13" s="270" t="s">
        <v>306</v>
      </c>
      <c r="C13" s="270"/>
      <c r="D13" s="270"/>
      <c r="E13" s="36"/>
    </row>
    <row r="14" spans="1:5" ht="30" customHeight="1" x14ac:dyDescent="0.25">
      <c r="A14" s="144" t="s">
        <v>20</v>
      </c>
      <c r="B14" s="270" t="s">
        <v>307</v>
      </c>
      <c r="C14" s="270"/>
      <c r="D14" s="270"/>
      <c r="E14" s="36"/>
    </row>
    <row r="15" spans="1:5" ht="30" customHeight="1" x14ac:dyDescent="0.25">
      <c r="A15" s="144" t="s">
        <v>77</v>
      </c>
      <c r="B15" s="270" t="s">
        <v>308</v>
      </c>
      <c r="C15" s="270"/>
      <c r="D15" s="270"/>
      <c r="E15" s="36"/>
    </row>
    <row r="16" spans="1:5" ht="30" customHeight="1" thickBot="1" x14ac:dyDescent="0.3">
      <c r="A16" s="147" t="s">
        <v>147</v>
      </c>
      <c r="B16" s="271" t="s">
        <v>309</v>
      </c>
      <c r="C16" s="271"/>
      <c r="D16" s="271"/>
      <c r="E16" s="37"/>
    </row>
    <row r="17" spans="1:5" ht="30" customHeight="1" x14ac:dyDescent="0.25">
      <c r="A17" s="276" t="s">
        <v>630</v>
      </c>
      <c r="B17" s="277"/>
      <c r="C17" s="277"/>
      <c r="D17" s="277"/>
      <c r="E17" s="278"/>
    </row>
    <row r="18" spans="1:5" ht="30" customHeight="1" x14ac:dyDescent="0.25">
      <c r="A18" s="144" t="s">
        <v>23</v>
      </c>
      <c r="B18" s="270" t="s">
        <v>528</v>
      </c>
      <c r="C18" s="270"/>
      <c r="D18" s="270"/>
      <c r="E18" s="36"/>
    </row>
    <row r="19" spans="1:5" ht="30" customHeight="1" x14ac:dyDescent="0.25">
      <c r="A19" s="144" t="s">
        <v>25</v>
      </c>
      <c r="B19" s="270" t="s">
        <v>529</v>
      </c>
      <c r="C19" s="270"/>
      <c r="D19" s="270"/>
      <c r="E19" s="36"/>
    </row>
    <row r="20" spans="1:5" ht="30" customHeight="1" x14ac:dyDescent="0.25">
      <c r="A20" s="144" t="s">
        <v>90</v>
      </c>
      <c r="B20" s="270" t="s">
        <v>310</v>
      </c>
      <c r="C20" s="270"/>
      <c r="D20" s="270"/>
      <c r="E20" s="36"/>
    </row>
    <row r="21" spans="1:5" ht="30" customHeight="1" x14ac:dyDescent="0.25">
      <c r="A21" s="144" t="s">
        <v>91</v>
      </c>
      <c r="B21" s="270" t="s">
        <v>530</v>
      </c>
      <c r="C21" s="270"/>
      <c r="D21" s="270"/>
      <c r="E21" s="36"/>
    </row>
    <row r="22" spans="1:5" ht="30" customHeight="1" x14ac:dyDescent="0.25">
      <c r="A22" s="144" t="s">
        <v>456</v>
      </c>
      <c r="B22" s="270" t="s">
        <v>531</v>
      </c>
      <c r="C22" s="270"/>
      <c r="D22" s="270"/>
      <c r="E22" s="36"/>
    </row>
    <row r="23" spans="1:5" ht="30" customHeight="1" x14ac:dyDescent="0.25">
      <c r="A23" s="144" t="s">
        <v>92</v>
      </c>
      <c r="B23" s="270" t="s">
        <v>532</v>
      </c>
      <c r="C23" s="270"/>
      <c r="D23" s="270"/>
      <c r="E23" s="36"/>
    </row>
    <row r="24" spans="1:5" ht="30" customHeight="1" thickBot="1" x14ac:dyDescent="0.3">
      <c r="A24" s="147" t="s">
        <v>93</v>
      </c>
      <c r="B24" s="271" t="s">
        <v>311</v>
      </c>
      <c r="C24" s="271"/>
      <c r="D24" s="271"/>
      <c r="E24" s="37"/>
    </row>
    <row r="25" spans="1:5" ht="30" customHeight="1" x14ac:dyDescent="0.25">
      <c r="A25" s="276" t="s">
        <v>632</v>
      </c>
      <c r="B25" s="277"/>
      <c r="C25" s="277"/>
      <c r="D25" s="277"/>
      <c r="E25" s="278"/>
    </row>
    <row r="26" spans="1:5" ht="30" customHeight="1" thickBot="1" x14ac:dyDescent="0.3">
      <c r="A26" s="148" t="s">
        <v>29</v>
      </c>
      <c r="B26" s="271" t="s">
        <v>535</v>
      </c>
      <c r="C26" s="271"/>
      <c r="D26" s="271"/>
      <c r="E26" s="37"/>
    </row>
    <row r="27" spans="1:5" ht="30" customHeight="1" x14ac:dyDescent="0.25">
      <c r="A27" s="276" t="s">
        <v>631</v>
      </c>
      <c r="B27" s="277"/>
      <c r="C27" s="277"/>
      <c r="D27" s="277"/>
      <c r="E27" s="278"/>
    </row>
    <row r="28" spans="1:5" ht="30" customHeight="1" x14ac:dyDescent="0.25">
      <c r="A28" s="358" t="s">
        <v>5</v>
      </c>
      <c r="B28" s="359" t="s">
        <v>305</v>
      </c>
      <c r="C28" s="359"/>
      <c r="D28" s="354" t="s">
        <v>200</v>
      </c>
      <c r="E28" s="355"/>
    </row>
    <row r="29" spans="1:5" ht="30" customHeight="1" x14ac:dyDescent="0.25">
      <c r="A29" s="358"/>
      <c r="B29" s="359"/>
      <c r="C29" s="359"/>
      <c r="D29" s="143" t="s">
        <v>37</v>
      </c>
      <c r="E29" s="145" t="s">
        <v>38</v>
      </c>
    </row>
    <row r="30" spans="1:5" ht="30" customHeight="1" x14ac:dyDescent="0.25">
      <c r="A30" s="279" t="s">
        <v>32</v>
      </c>
      <c r="B30" s="275" t="s">
        <v>312</v>
      </c>
      <c r="C30" s="275"/>
      <c r="D30" s="35"/>
      <c r="E30" s="36"/>
    </row>
    <row r="31" spans="1:5" ht="30" customHeight="1" x14ac:dyDescent="0.25">
      <c r="A31" s="279"/>
      <c r="B31" s="270" t="s">
        <v>313</v>
      </c>
      <c r="C31" s="270"/>
      <c r="D31" s="35"/>
      <c r="E31" s="36"/>
    </row>
    <row r="32" spans="1:5" ht="30" customHeight="1" x14ac:dyDescent="0.25">
      <c r="A32" s="279" t="s">
        <v>95</v>
      </c>
      <c r="B32" s="270" t="s">
        <v>534</v>
      </c>
      <c r="C32" s="270"/>
      <c r="D32" s="35"/>
      <c r="E32" s="36"/>
    </row>
    <row r="33" spans="1:5" ht="30" customHeight="1" x14ac:dyDescent="0.25">
      <c r="A33" s="279"/>
      <c r="B33" s="270" t="s">
        <v>314</v>
      </c>
      <c r="C33" s="270"/>
      <c r="D33" s="35"/>
      <c r="E33" s="36"/>
    </row>
    <row r="34" spans="1:5" ht="30" customHeight="1" x14ac:dyDescent="0.25">
      <c r="A34" s="279"/>
      <c r="B34" s="270" t="s">
        <v>315</v>
      </c>
      <c r="C34" s="270"/>
      <c r="D34" s="35"/>
      <c r="E34" s="36"/>
    </row>
    <row r="35" spans="1:5" ht="30" customHeight="1" x14ac:dyDescent="0.25">
      <c r="A35" s="279"/>
      <c r="B35" s="270" t="s">
        <v>316</v>
      </c>
      <c r="C35" s="270"/>
      <c r="D35" s="35"/>
      <c r="E35" s="36"/>
    </row>
    <row r="36" spans="1:5" ht="30" customHeight="1" x14ac:dyDescent="0.25">
      <c r="A36" s="279"/>
      <c r="B36" s="270" t="s">
        <v>317</v>
      </c>
      <c r="C36" s="270"/>
      <c r="D36" s="35"/>
      <c r="E36" s="36"/>
    </row>
    <row r="37" spans="1:5" ht="30" customHeight="1" x14ac:dyDescent="0.25">
      <c r="A37" s="279"/>
      <c r="B37" s="270" t="s">
        <v>318</v>
      </c>
      <c r="C37" s="270"/>
      <c r="D37" s="35"/>
      <c r="E37" s="36"/>
    </row>
    <row r="38" spans="1:5" ht="30" customHeight="1" x14ac:dyDescent="0.25">
      <c r="A38" s="279"/>
      <c r="B38" s="270" t="s">
        <v>319</v>
      </c>
      <c r="C38" s="270"/>
      <c r="D38" s="35"/>
      <c r="E38" s="36"/>
    </row>
    <row r="39" spans="1:5" ht="30" customHeight="1" x14ac:dyDescent="0.25">
      <c r="A39" s="279" t="s">
        <v>486</v>
      </c>
      <c r="B39" s="270" t="s">
        <v>320</v>
      </c>
      <c r="C39" s="270"/>
      <c r="D39" s="35"/>
      <c r="E39" s="36"/>
    </row>
    <row r="40" spans="1:5" ht="30" customHeight="1" x14ac:dyDescent="0.25">
      <c r="A40" s="279"/>
      <c r="B40" s="270" t="s">
        <v>321</v>
      </c>
      <c r="C40" s="270"/>
      <c r="D40" s="35"/>
      <c r="E40" s="36"/>
    </row>
    <row r="41" spans="1:5" ht="30" customHeight="1" x14ac:dyDescent="0.25">
      <c r="A41" s="279"/>
      <c r="B41" s="270" t="s">
        <v>319</v>
      </c>
      <c r="C41" s="270"/>
      <c r="D41" s="35"/>
      <c r="E41" s="36"/>
    </row>
    <row r="42" spans="1:5" ht="30" customHeight="1" x14ac:dyDescent="0.25">
      <c r="A42" s="279" t="s">
        <v>487</v>
      </c>
      <c r="B42" s="270" t="s">
        <v>322</v>
      </c>
      <c r="C42" s="270"/>
      <c r="D42" s="35"/>
      <c r="E42" s="36"/>
    </row>
    <row r="43" spans="1:5" ht="30" customHeight="1" thickBot="1" x14ac:dyDescent="0.3">
      <c r="A43" s="280"/>
      <c r="B43" s="271" t="s">
        <v>323</v>
      </c>
      <c r="C43" s="271"/>
      <c r="D43" s="138"/>
      <c r="E43" s="37"/>
    </row>
  </sheetData>
  <sheetProtection password="DC75" sheet="1" objects="1" scenarios="1"/>
  <protectedRanges>
    <protectedRange sqref="A8:E8 E12:E16 E18:E24 E26 D30:E43" name="Диапазон1"/>
  </protectedRanges>
  <mergeCells count="48">
    <mergeCell ref="B41:C41"/>
    <mergeCell ref="B38:C38"/>
    <mergeCell ref="B39:C39"/>
    <mergeCell ref="B35:C35"/>
    <mergeCell ref="B36:C36"/>
    <mergeCell ref="B28:C29"/>
    <mergeCell ref="A42:A43"/>
    <mergeCell ref="A30:A31"/>
    <mergeCell ref="A32:A38"/>
    <mergeCell ref="A39:A41"/>
    <mergeCell ref="B42:C42"/>
    <mergeCell ref="B43:C43"/>
    <mergeCell ref="B30:C30"/>
    <mergeCell ref="B23:D23"/>
    <mergeCell ref="B24:D24"/>
    <mergeCell ref="B26:D26"/>
    <mergeCell ref="A25:E25"/>
    <mergeCell ref="A27:E27"/>
    <mergeCell ref="B34:C34"/>
    <mergeCell ref="B31:C31"/>
    <mergeCell ref="B32:C32"/>
    <mergeCell ref="D28:E28"/>
    <mergeCell ref="B10:C10"/>
    <mergeCell ref="D10:E10"/>
    <mergeCell ref="A28:A29"/>
    <mergeCell ref="B33:C33"/>
    <mergeCell ref="B16:D16"/>
    <mergeCell ref="A17:E17"/>
    <mergeCell ref="B18:D18"/>
    <mergeCell ref="B19:D19"/>
    <mergeCell ref="B20:D20"/>
    <mergeCell ref="A8:E8"/>
    <mergeCell ref="B22:D22"/>
    <mergeCell ref="B12:D12"/>
    <mergeCell ref="B13:D13"/>
    <mergeCell ref="B14:D14"/>
    <mergeCell ref="B15:D15"/>
    <mergeCell ref="B21:D21"/>
    <mergeCell ref="B40:C40"/>
    <mergeCell ref="B37:C37"/>
    <mergeCell ref="A11:E11"/>
    <mergeCell ref="C1:E1"/>
    <mergeCell ref="C2:E2"/>
    <mergeCell ref="C3:E3"/>
    <mergeCell ref="C4:E4"/>
    <mergeCell ref="A6:E6"/>
    <mergeCell ref="A7:E7"/>
    <mergeCell ref="A9:E9"/>
  </mergeCells>
  <pageMargins left="0.23622047244094491" right="0" top="0.35433070866141736" bottom="0" header="0" footer="0"/>
  <pageSetup paperSize="9" orientation="portrait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86"/>
  <sheetViews>
    <sheetView view="pageBreakPreview" zoomScaleNormal="70" zoomScaleSheetLayoutView="100" workbookViewId="0">
      <selection activeCell="D35" sqref="D35"/>
    </sheetView>
  </sheetViews>
  <sheetFormatPr defaultColWidth="11.7109375" defaultRowHeight="15" x14ac:dyDescent="0.2"/>
  <cols>
    <col min="1" max="1" width="6.7109375" style="31" bestFit="1" customWidth="1"/>
    <col min="2" max="2" width="58.5703125" style="4" customWidth="1"/>
    <col min="3" max="3" width="4.28515625" style="4" bestFit="1" customWidth="1"/>
    <col min="4" max="5" width="14.7109375" style="4" customWidth="1"/>
    <col min="6" max="16384" width="11.7109375" style="4"/>
  </cols>
  <sheetData>
    <row r="1" spans="1:5" ht="15.75" x14ac:dyDescent="0.25">
      <c r="A1" s="70"/>
      <c r="B1" s="71"/>
      <c r="C1" s="246" t="s">
        <v>160</v>
      </c>
      <c r="D1" s="246"/>
      <c r="E1" s="246"/>
    </row>
    <row r="2" spans="1:5" ht="15.75" x14ac:dyDescent="0.25">
      <c r="A2" s="70"/>
      <c r="B2" s="71"/>
      <c r="C2" s="246" t="s">
        <v>333</v>
      </c>
      <c r="D2" s="246"/>
      <c r="E2" s="246"/>
    </row>
    <row r="3" spans="1:5" ht="15.75" x14ac:dyDescent="0.25">
      <c r="A3" s="70"/>
      <c r="B3" s="71"/>
      <c r="C3" s="246" t="s">
        <v>634</v>
      </c>
      <c r="D3" s="246"/>
      <c r="E3" s="246"/>
    </row>
    <row r="4" spans="1:5" ht="15.75" x14ac:dyDescent="0.25">
      <c r="A4" s="70"/>
      <c r="B4" s="72"/>
      <c r="C4" s="246" t="s">
        <v>635</v>
      </c>
      <c r="D4" s="246"/>
      <c r="E4" s="246"/>
    </row>
    <row r="5" spans="1:5" ht="15.75" x14ac:dyDescent="0.25">
      <c r="A5" s="70"/>
      <c r="B5" s="72"/>
      <c r="C5" s="72"/>
      <c r="D5" s="72"/>
      <c r="E5" s="72"/>
    </row>
    <row r="6" spans="1:5" x14ac:dyDescent="0.2">
      <c r="A6" s="252" t="s">
        <v>117</v>
      </c>
      <c r="B6" s="252"/>
      <c r="C6" s="252"/>
      <c r="D6" s="252"/>
      <c r="E6" s="252"/>
    </row>
    <row r="7" spans="1:5" ht="15.75" x14ac:dyDescent="0.25">
      <c r="A7" s="70"/>
      <c r="B7" s="245" t="s">
        <v>543</v>
      </c>
      <c r="C7" s="252"/>
      <c r="D7" s="252"/>
      <c r="E7" s="252"/>
    </row>
    <row r="8" spans="1:5" ht="20.25" customHeight="1" x14ac:dyDescent="0.25">
      <c r="A8" s="253" t="s">
        <v>697</v>
      </c>
      <c r="B8" s="253"/>
      <c r="C8" s="253"/>
      <c r="D8" s="253"/>
      <c r="E8" s="253"/>
    </row>
    <row r="9" spans="1:5" x14ac:dyDescent="0.2">
      <c r="A9" s="245" t="s">
        <v>1</v>
      </c>
      <c r="B9" s="245"/>
      <c r="C9" s="245"/>
      <c r="D9" s="245"/>
      <c r="E9" s="245"/>
    </row>
    <row r="10" spans="1:5" ht="16.5" thickBot="1" x14ac:dyDescent="0.3">
      <c r="A10" s="70"/>
      <c r="B10" s="73"/>
      <c r="C10" s="74"/>
      <c r="D10" s="74"/>
      <c r="E10" s="74"/>
    </row>
    <row r="11" spans="1:5" ht="75" x14ac:dyDescent="0.2">
      <c r="A11" s="257" t="s">
        <v>5</v>
      </c>
      <c r="B11" s="260" t="s">
        <v>2</v>
      </c>
      <c r="C11" s="260"/>
      <c r="D11" s="153" t="s">
        <v>99</v>
      </c>
      <c r="E11" s="154" t="s">
        <v>100</v>
      </c>
    </row>
    <row r="12" spans="1:5" ht="15.75" customHeight="1" x14ac:dyDescent="0.25">
      <c r="A12" s="258"/>
      <c r="B12" s="155" t="s">
        <v>101</v>
      </c>
      <c r="C12" s="155" t="s">
        <v>102</v>
      </c>
      <c r="D12" s="155" t="s">
        <v>376</v>
      </c>
      <c r="E12" s="156" t="s">
        <v>376</v>
      </c>
    </row>
    <row r="13" spans="1:5" ht="16.5" thickBot="1" x14ac:dyDescent="0.3">
      <c r="A13" s="259"/>
      <c r="B13" s="157">
        <v>1</v>
      </c>
      <c r="C13" s="157">
        <v>2</v>
      </c>
      <c r="D13" s="157">
        <v>3</v>
      </c>
      <c r="E13" s="158">
        <v>4</v>
      </c>
    </row>
    <row r="14" spans="1:5" ht="15.75" x14ac:dyDescent="0.25">
      <c r="A14" s="254" t="s">
        <v>559</v>
      </c>
      <c r="B14" s="255"/>
      <c r="C14" s="255"/>
      <c r="D14" s="255"/>
      <c r="E14" s="256"/>
    </row>
    <row r="15" spans="1:5" ht="60" x14ac:dyDescent="0.25">
      <c r="A15" s="75" t="s">
        <v>15</v>
      </c>
      <c r="B15" s="76" t="s">
        <v>542</v>
      </c>
      <c r="C15" s="77">
        <v>10</v>
      </c>
      <c r="D15" s="170">
        <v>10579</v>
      </c>
      <c r="E15" s="241">
        <v>17669</v>
      </c>
    </row>
    <row r="16" spans="1:5" ht="30.75" customHeight="1" x14ac:dyDescent="0.25">
      <c r="A16" s="78" t="s">
        <v>426</v>
      </c>
      <c r="B16" s="79" t="s">
        <v>103</v>
      </c>
      <c r="C16" s="80">
        <v>11</v>
      </c>
      <c r="D16" s="170">
        <v>4745</v>
      </c>
      <c r="E16" s="241">
        <v>9458</v>
      </c>
    </row>
    <row r="17" spans="1:5" ht="30" x14ac:dyDescent="0.25">
      <c r="A17" s="78" t="s">
        <v>18</v>
      </c>
      <c r="B17" s="76" t="s">
        <v>541</v>
      </c>
      <c r="C17" s="80">
        <v>20</v>
      </c>
      <c r="D17" s="170">
        <v>6024</v>
      </c>
      <c r="E17" s="241">
        <v>9394</v>
      </c>
    </row>
    <row r="18" spans="1:5" ht="15.75" x14ac:dyDescent="0.25">
      <c r="A18" s="78" t="s">
        <v>20</v>
      </c>
      <c r="B18" s="76" t="s">
        <v>104</v>
      </c>
      <c r="C18" s="80">
        <v>30</v>
      </c>
      <c r="D18" s="170">
        <v>116</v>
      </c>
      <c r="E18" s="241">
        <v>215</v>
      </c>
    </row>
    <row r="19" spans="1:5" ht="15.75" x14ac:dyDescent="0.25">
      <c r="A19" s="78" t="s">
        <v>77</v>
      </c>
      <c r="B19" s="76" t="s">
        <v>105</v>
      </c>
      <c r="C19" s="80">
        <v>40</v>
      </c>
      <c r="D19" s="170">
        <v>3871</v>
      </c>
      <c r="E19" s="241">
        <v>7409</v>
      </c>
    </row>
    <row r="20" spans="1:5" ht="16.5" thickBot="1" x14ac:dyDescent="0.3">
      <c r="A20" s="81" t="s">
        <v>147</v>
      </c>
      <c r="B20" s="82" t="s">
        <v>106</v>
      </c>
      <c r="C20" s="83">
        <v>50</v>
      </c>
      <c r="D20" s="171">
        <v>568</v>
      </c>
      <c r="E20" s="242">
        <v>651</v>
      </c>
    </row>
    <row r="21" spans="1:5" ht="15.75" x14ac:dyDescent="0.25">
      <c r="A21" s="254" t="s">
        <v>560</v>
      </c>
      <c r="B21" s="255"/>
      <c r="C21" s="255"/>
      <c r="D21" s="255"/>
      <c r="E21" s="256"/>
    </row>
    <row r="22" spans="1:5" ht="15.75" x14ac:dyDescent="0.25">
      <c r="A22" s="78" t="s">
        <v>23</v>
      </c>
      <c r="B22" s="76" t="s">
        <v>107</v>
      </c>
      <c r="C22" s="80">
        <v>60</v>
      </c>
      <c r="D22" s="170"/>
      <c r="E22" s="241"/>
    </row>
    <row r="23" spans="1:5" ht="15.75" x14ac:dyDescent="0.25">
      <c r="A23" s="78" t="s">
        <v>25</v>
      </c>
      <c r="B23" s="76" t="s">
        <v>108</v>
      </c>
      <c r="C23" s="80">
        <v>70</v>
      </c>
      <c r="D23" s="170"/>
      <c r="E23" s="241"/>
    </row>
    <row r="24" spans="1:5" ht="15.75" x14ac:dyDescent="0.25">
      <c r="A24" s="78" t="s">
        <v>90</v>
      </c>
      <c r="B24" s="76" t="s">
        <v>118</v>
      </c>
      <c r="C24" s="80">
        <v>80</v>
      </c>
      <c r="D24" s="170"/>
      <c r="E24" s="241"/>
    </row>
    <row r="25" spans="1:5" ht="15.75" x14ac:dyDescent="0.25">
      <c r="A25" s="78" t="s">
        <v>91</v>
      </c>
      <c r="B25" s="76" t="s">
        <v>109</v>
      </c>
      <c r="C25" s="80">
        <v>90</v>
      </c>
      <c r="D25" s="170">
        <v>412</v>
      </c>
      <c r="E25" s="241">
        <v>367</v>
      </c>
    </row>
    <row r="26" spans="1:5" ht="15.75" x14ac:dyDescent="0.25">
      <c r="A26" s="78" t="s">
        <v>92</v>
      </c>
      <c r="B26" s="76" t="s">
        <v>119</v>
      </c>
      <c r="C26" s="80">
        <v>91</v>
      </c>
      <c r="D26" s="170">
        <v>412</v>
      </c>
      <c r="E26" s="241">
        <v>367</v>
      </c>
    </row>
    <row r="27" spans="1:5" ht="15.75" x14ac:dyDescent="0.25">
      <c r="A27" s="78" t="s">
        <v>93</v>
      </c>
      <c r="B27" s="76" t="s">
        <v>110</v>
      </c>
      <c r="C27" s="80">
        <v>100</v>
      </c>
      <c r="D27" s="170">
        <v>64</v>
      </c>
      <c r="E27" s="241">
        <v>74</v>
      </c>
    </row>
    <row r="28" spans="1:5" ht="15.75" x14ac:dyDescent="0.25">
      <c r="A28" s="78" t="s">
        <v>94</v>
      </c>
      <c r="B28" s="76" t="s">
        <v>111</v>
      </c>
      <c r="C28" s="80">
        <v>110</v>
      </c>
      <c r="D28" s="170"/>
      <c r="E28" s="241"/>
    </row>
    <row r="29" spans="1:5" ht="15.75" x14ac:dyDescent="0.25">
      <c r="A29" s="78" t="s">
        <v>198</v>
      </c>
      <c r="B29" s="76" t="s">
        <v>112</v>
      </c>
      <c r="C29" s="80">
        <v>120</v>
      </c>
      <c r="D29" s="170"/>
      <c r="E29" s="241"/>
    </row>
    <row r="30" spans="1:5" ht="15.75" x14ac:dyDescent="0.25">
      <c r="A30" s="78" t="s">
        <v>561</v>
      </c>
      <c r="B30" s="76" t="s">
        <v>578</v>
      </c>
      <c r="C30" s="80">
        <v>130</v>
      </c>
      <c r="D30" s="170"/>
      <c r="E30" s="241"/>
    </row>
    <row r="31" spans="1:5" ht="15.75" x14ac:dyDescent="0.25">
      <c r="A31" s="78" t="s">
        <v>562</v>
      </c>
      <c r="B31" s="79" t="s">
        <v>113</v>
      </c>
      <c r="C31" s="80">
        <v>140</v>
      </c>
      <c r="D31" s="170">
        <v>916</v>
      </c>
      <c r="E31" s="241">
        <v>944</v>
      </c>
    </row>
    <row r="32" spans="1:5" ht="15.75" x14ac:dyDescent="0.25">
      <c r="A32" s="78" t="s">
        <v>563</v>
      </c>
      <c r="B32" s="76" t="s">
        <v>579</v>
      </c>
      <c r="C32" s="80">
        <v>150</v>
      </c>
      <c r="D32" s="170">
        <v>106</v>
      </c>
      <c r="E32" s="241">
        <v>176</v>
      </c>
    </row>
    <row r="33" spans="1:5" ht="15.75" x14ac:dyDescent="0.25">
      <c r="A33" s="78" t="s">
        <v>564</v>
      </c>
      <c r="B33" s="79" t="s">
        <v>115</v>
      </c>
      <c r="C33" s="80">
        <v>160</v>
      </c>
      <c r="D33" s="170">
        <v>810</v>
      </c>
      <c r="E33" s="241">
        <v>768</v>
      </c>
    </row>
    <row r="34" spans="1:5" ht="15.75" x14ac:dyDescent="0.25">
      <c r="A34" s="78" t="s">
        <v>565</v>
      </c>
      <c r="B34" s="79" t="s">
        <v>123</v>
      </c>
      <c r="C34" s="80">
        <v>170</v>
      </c>
      <c r="D34" s="170">
        <v>8</v>
      </c>
      <c r="E34" s="241">
        <v>4</v>
      </c>
    </row>
    <row r="35" spans="1:5" ht="17.25" customHeight="1" x14ac:dyDescent="0.25">
      <c r="A35" s="78" t="s">
        <v>566</v>
      </c>
      <c r="B35" s="76" t="s">
        <v>114</v>
      </c>
      <c r="C35" s="84">
        <v>180</v>
      </c>
      <c r="D35" s="170"/>
      <c r="E35" s="241"/>
    </row>
    <row r="36" spans="1:5" ht="17.25" customHeight="1" x14ac:dyDescent="0.25">
      <c r="A36" s="78" t="s">
        <v>567</v>
      </c>
      <c r="B36" s="76" t="s">
        <v>120</v>
      </c>
      <c r="C36" s="84">
        <v>190</v>
      </c>
      <c r="D36" s="170">
        <v>345</v>
      </c>
      <c r="E36" s="241">
        <v>161</v>
      </c>
    </row>
    <row r="37" spans="1:5" ht="17.25" customHeight="1" thickBot="1" x14ac:dyDescent="0.3">
      <c r="A37" s="81" t="s">
        <v>568</v>
      </c>
      <c r="B37" s="85" t="s">
        <v>121</v>
      </c>
      <c r="C37" s="86">
        <v>200</v>
      </c>
      <c r="D37" s="171">
        <v>465</v>
      </c>
      <c r="E37" s="242">
        <v>607</v>
      </c>
    </row>
    <row r="38" spans="1:5" ht="17.25" customHeight="1" x14ac:dyDescent="0.25">
      <c r="A38" s="254" t="s">
        <v>569</v>
      </c>
      <c r="B38" s="255"/>
      <c r="C38" s="255"/>
      <c r="D38" s="255"/>
      <c r="E38" s="256"/>
    </row>
    <row r="39" spans="1:5" ht="17.25" customHeight="1" x14ac:dyDescent="0.25">
      <c r="A39" s="78" t="s">
        <v>29</v>
      </c>
      <c r="B39" s="76" t="s">
        <v>570</v>
      </c>
      <c r="C39" s="84"/>
      <c r="D39" s="170">
        <v>4641</v>
      </c>
      <c r="E39" s="243">
        <v>5577</v>
      </c>
    </row>
    <row r="40" spans="1:5" ht="17.25" customHeight="1" thickBot="1" x14ac:dyDescent="0.3">
      <c r="A40" s="81" t="s">
        <v>178</v>
      </c>
      <c r="B40" s="82" t="s">
        <v>122</v>
      </c>
      <c r="C40" s="87"/>
      <c r="D40" s="171"/>
      <c r="E40" s="172"/>
    </row>
    <row r="41" spans="1:5" ht="15.75" x14ac:dyDescent="0.25">
      <c r="B41" s="7"/>
      <c r="C41" s="6"/>
      <c r="D41" s="6"/>
      <c r="E41" s="6"/>
    </row>
    <row r="42" spans="1:5" ht="249.75" customHeight="1" x14ac:dyDescent="0.2">
      <c r="A42" s="251" t="s">
        <v>124</v>
      </c>
      <c r="B42" s="251"/>
      <c r="C42" s="251"/>
      <c r="D42" s="251"/>
      <c r="E42" s="251"/>
    </row>
    <row r="74" spans="3:3" ht="15.75" x14ac:dyDescent="0.25">
      <c r="C74" s="5" t="s">
        <v>51</v>
      </c>
    </row>
    <row r="86" spans="2:2" x14ac:dyDescent="0.2">
      <c r="B86" s="4" t="s">
        <v>51</v>
      </c>
    </row>
  </sheetData>
  <sheetProtection password="DC75" sheet="1" objects="1" scenarios="1"/>
  <protectedRanges>
    <protectedRange sqref="A8:E8 D15:E20 D22:E37 D39:E40" name="Диапазон1"/>
  </protectedRanges>
  <mergeCells count="14">
    <mergeCell ref="C1:E1"/>
    <mergeCell ref="C2:E2"/>
    <mergeCell ref="C3:E3"/>
    <mergeCell ref="B7:E7"/>
    <mergeCell ref="B11:C11"/>
    <mergeCell ref="C4:E4"/>
    <mergeCell ref="A42:E42"/>
    <mergeCell ref="A6:E6"/>
    <mergeCell ref="A8:E8"/>
    <mergeCell ref="A9:E9"/>
    <mergeCell ref="A14:E14"/>
    <mergeCell ref="A11:A13"/>
    <mergeCell ref="A21:E21"/>
    <mergeCell ref="A38:E38"/>
  </mergeCells>
  <pageMargins left="0.11811023622047245" right="0" top="0.35433070866141736" bottom="0" header="0" footer="0"/>
  <pageSetup paperSize="9" firstPageNumber="0" orientation="portrait" horizontalDpi="300" verticalDpi="300" r:id="rId1"/>
  <headerFooter alignWithMargins="0">
    <oddFooter>&amp;CСтраница &amp;С&amp;P</oddFooter>
  </headerFooter>
  <rowBreaks count="1" manualBreakCount="1">
    <brk id="4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35"/>
  <sheetViews>
    <sheetView view="pageBreakPreview" topLeftCell="A11" zoomScaleNormal="100" zoomScaleSheetLayoutView="100" workbookViewId="0">
      <selection activeCell="C45" sqref="C45"/>
    </sheetView>
  </sheetViews>
  <sheetFormatPr defaultRowHeight="18.75" x14ac:dyDescent="0.3"/>
  <cols>
    <col min="1" max="1" width="5.42578125" style="3" customWidth="1"/>
    <col min="2" max="2" width="34.140625" style="2" customWidth="1"/>
    <col min="3" max="3" width="19.42578125" style="2" customWidth="1"/>
    <col min="4" max="4" width="28.140625" style="2" customWidth="1"/>
    <col min="5" max="16384" width="9.140625" style="2"/>
  </cols>
  <sheetData>
    <row r="1" spans="1:4" ht="14.25" customHeight="1" x14ac:dyDescent="0.3">
      <c r="A1" s="88"/>
      <c r="B1" s="47"/>
      <c r="C1" s="47"/>
      <c r="D1" s="71" t="s">
        <v>544</v>
      </c>
    </row>
    <row r="2" spans="1:4" ht="14.25" customHeight="1" x14ac:dyDescent="0.3">
      <c r="A2" s="88"/>
      <c r="B2" s="47"/>
      <c r="C2" s="47"/>
      <c r="D2" s="71" t="s">
        <v>333</v>
      </c>
    </row>
    <row r="3" spans="1:4" ht="14.25" customHeight="1" x14ac:dyDescent="0.3">
      <c r="A3" s="88"/>
      <c r="B3" s="47"/>
      <c r="C3" s="47"/>
      <c r="D3" s="71" t="s">
        <v>634</v>
      </c>
    </row>
    <row r="4" spans="1:4" ht="14.25" customHeight="1" x14ac:dyDescent="0.3">
      <c r="A4" s="88"/>
      <c r="B4" s="47"/>
      <c r="C4" s="47"/>
      <c r="D4" s="71" t="s">
        <v>635</v>
      </c>
    </row>
    <row r="5" spans="1:4" x14ac:dyDescent="0.3">
      <c r="A5" s="88"/>
      <c r="B5" s="47"/>
      <c r="C5" s="47"/>
      <c r="D5" s="89"/>
    </row>
    <row r="6" spans="1:4" x14ac:dyDescent="0.3">
      <c r="A6" s="264" t="s">
        <v>497</v>
      </c>
      <c r="B6" s="264"/>
      <c r="C6" s="264"/>
      <c r="D6" s="264"/>
    </row>
    <row r="7" spans="1:4" x14ac:dyDescent="0.3">
      <c r="A7" s="265" t="s">
        <v>496</v>
      </c>
      <c r="B7" s="265"/>
      <c r="C7" s="265"/>
      <c r="D7" s="265"/>
    </row>
    <row r="8" spans="1:4" x14ac:dyDescent="0.3">
      <c r="A8" s="263" t="s">
        <v>697</v>
      </c>
      <c r="B8" s="263"/>
      <c r="C8" s="263"/>
      <c r="D8" s="263"/>
    </row>
    <row r="9" spans="1:4" x14ac:dyDescent="0.3">
      <c r="A9" s="263" t="s">
        <v>4</v>
      </c>
      <c r="B9" s="263"/>
      <c r="C9" s="263"/>
      <c r="D9" s="263"/>
    </row>
    <row r="10" spans="1:4" x14ac:dyDescent="0.3">
      <c r="A10" s="88"/>
      <c r="B10" s="47"/>
      <c r="C10" s="47"/>
      <c r="D10" s="47"/>
    </row>
    <row r="11" spans="1:4" ht="54.75" customHeight="1" x14ac:dyDescent="0.3">
      <c r="A11" s="90" t="s">
        <v>5</v>
      </c>
      <c r="B11" s="90" t="s">
        <v>6</v>
      </c>
      <c r="C11" s="90" t="s">
        <v>498</v>
      </c>
      <c r="D11" s="90" t="s">
        <v>12</v>
      </c>
    </row>
    <row r="12" spans="1:4" x14ac:dyDescent="0.3">
      <c r="A12" s="261" t="s">
        <v>7</v>
      </c>
      <c r="B12" s="262"/>
      <c r="C12" s="262"/>
      <c r="D12" s="262"/>
    </row>
    <row r="13" spans="1:4" x14ac:dyDescent="0.3">
      <c r="A13" s="235">
        <v>1</v>
      </c>
      <c r="B13" s="236" t="s">
        <v>698</v>
      </c>
      <c r="C13" s="236" t="s">
        <v>699</v>
      </c>
      <c r="D13" s="236" t="s">
        <v>700</v>
      </c>
    </row>
    <row r="14" spans="1:4" x14ac:dyDescent="0.3">
      <c r="A14" s="235">
        <v>2</v>
      </c>
      <c r="B14" s="236" t="s">
        <v>701</v>
      </c>
      <c r="C14" s="236" t="s">
        <v>702</v>
      </c>
      <c r="D14" s="236" t="s">
        <v>703</v>
      </c>
    </row>
    <row r="15" spans="1:4" x14ac:dyDescent="0.3">
      <c r="A15" s="235">
        <v>3</v>
      </c>
      <c r="B15" s="236" t="s">
        <v>704</v>
      </c>
      <c r="C15" s="236" t="s">
        <v>705</v>
      </c>
      <c r="D15" s="236" t="s">
        <v>706</v>
      </c>
    </row>
    <row r="16" spans="1:4" x14ac:dyDescent="0.3">
      <c r="A16" s="235">
        <v>4</v>
      </c>
      <c r="B16" s="236" t="s">
        <v>707</v>
      </c>
      <c r="C16" s="236" t="s">
        <v>708</v>
      </c>
      <c r="D16" s="236" t="s">
        <v>709</v>
      </c>
    </row>
    <row r="17" spans="1:4" x14ac:dyDescent="0.3">
      <c r="A17" s="235">
        <v>5</v>
      </c>
      <c r="B17" s="236" t="s">
        <v>710</v>
      </c>
      <c r="C17" s="236" t="s">
        <v>711</v>
      </c>
      <c r="D17" s="236" t="s">
        <v>712</v>
      </c>
    </row>
    <row r="18" spans="1:4" x14ac:dyDescent="0.3">
      <c r="A18" s="235">
        <v>6</v>
      </c>
      <c r="B18" s="236" t="s">
        <v>713</v>
      </c>
      <c r="C18" s="236" t="s">
        <v>714</v>
      </c>
      <c r="D18" s="236" t="s">
        <v>715</v>
      </c>
    </row>
    <row r="19" spans="1:4" x14ac:dyDescent="0.3">
      <c r="A19" s="235">
        <v>7</v>
      </c>
      <c r="B19" s="236" t="s">
        <v>716</v>
      </c>
      <c r="C19" s="236" t="s">
        <v>717</v>
      </c>
      <c r="D19" s="236" t="s">
        <v>718</v>
      </c>
    </row>
    <row r="20" spans="1:4" x14ac:dyDescent="0.3">
      <c r="A20" s="235">
        <v>8</v>
      </c>
      <c r="B20" s="236" t="s">
        <v>719</v>
      </c>
      <c r="C20" s="236" t="s">
        <v>720</v>
      </c>
      <c r="D20" s="236" t="s">
        <v>721</v>
      </c>
    </row>
    <row r="21" spans="1:4" x14ac:dyDescent="0.3">
      <c r="A21" s="235">
        <v>9</v>
      </c>
      <c r="B21" s="236" t="s">
        <v>722</v>
      </c>
      <c r="C21" s="236" t="s">
        <v>723</v>
      </c>
      <c r="D21" s="236" t="s">
        <v>724</v>
      </c>
    </row>
    <row r="22" spans="1:4" x14ac:dyDescent="0.3">
      <c r="A22" s="235">
        <v>10</v>
      </c>
      <c r="B22" s="236" t="s">
        <v>725</v>
      </c>
      <c r="C22" s="236" t="s">
        <v>726</v>
      </c>
      <c r="D22" s="236" t="s">
        <v>727</v>
      </c>
    </row>
    <row r="23" spans="1:4" x14ac:dyDescent="0.3">
      <c r="A23" s="235">
        <v>11</v>
      </c>
      <c r="B23" s="236" t="s">
        <v>728</v>
      </c>
      <c r="C23" s="236" t="s">
        <v>729</v>
      </c>
      <c r="D23" s="236" t="s">
        <v>730</v>
      </c>
    </row>
    <row r="24" spans="1:4" x14ac:dyDescent="0.3">
      <c r="A24" s="235">
        <v>12</v>
      </c>
      <c r="B24" s="236" t="s">
        <v>731</v>
      </c>
      <c r="C24" s="236" t="s">
        <v>732</v>
      </c>
      <c r="D24" s="236" t="s">
        <v>733</v>
      </c>
    </row>
    <row r="25" spans="1:4" x14ac:dyDescent="0.3">
      <c r="A25" s="235">
        <v>13</v>
      </c>
      <c r="B25" s="236" t="s">
        <v>734</v>
      </c>
      <c r="C25" s="236" t="s">
        <v>735</v>
      </c>
      <c r="D25" s="236" t="s">
        <v>736</v>
      </c>
    </row>
    <row r="26" spans="1:4" x14ac:dyDescent="0.3">
      <c r="A26" s="261" t="s">
        <v>9</v>
      </c>
      <c r="B26" s="262"/>
      <c r="C26" s="262"/>
      <c r="D26" s="262"/>
    </row>
    <row r="27" spans="1:4" x14ac:dyDescent="0.3">
      <c r="A27" s="235">
        <v>1</v>
      </c>
      <c r="B27" s="236" t="s">
        <v>737</v>
      </c>
      <c r="C27" s="236" t="s">
        <v>738</v>
      </c>
      <c r="D27" s="236" t="s">
        <v>739</v>
      </c>
    </row>
    <row r="28" spans="1:4" x14ac:dyDescent="0.3">
      <c r="A28" s="261" t="s">
        <v>10</v>
      </c>
      <c r="B28" s="262"/>
      <c r="C28" s="262"/>
      <c r="D28" s="262"/>
    </row>
    <row r="29" spans="1:4" x14ac:dyDescent="0.3">
      <c r="A29" s="235">
        <v>1</v>
      </c>
      <c r="B29" s="236" t="s">
        <v>740</v>
      </c>
      <c r="C29" s="236" t="s">
        <v>720</v>
      </c>
      <c r="D29" s="236" t="s">
        <v>739</v>
      </c>
    </row>
    <row r="30" spans="1:4" x14ac:dyDescent="0.3">
      <c r="A30" s="261" t="s">
        <v>11</v>
      </c>
      <c r="B30" s="262"/>
      <c r="C30" s="262"/>
      <c r="D30" s="262"/>
    </row>
    <row r="31" spans="1:4" x14ac:dyDescent="0.3">
      <c r="A31" s="91">
        <v>1</v>
      </c>
      <c r="B31" s="92"/>
      <c r="C31" s="92"/>
      <c r="D31" s="92"/>
    </row>
    <row r="32" spans="1:4" x14ac:dyDescent="0.3">
      <c r="A32" s="91">
        <v>2</v>
      </c>
      <c r="B32" s="92"/>
      <c r="C32" s="92"/>
      <c r="D32" s="92"/>
    </row>
    <row r="33" spans="1:4" x14ac:dyDescent="0.3">
      <c r="A33" s="91" t="s">
        <v>8</v>
      </c>
      <c r="B33" s="92"/>
      <c r="C33" s="92"/>
      <c r="D33" s="92"/>
    </row>
    <row r="34" spans="1:4" x14ac:dyDescent="0.3">
      <c r="A34" s="261" t="s">
        <v>547</v>
      </c>
      <c r="B34" s="262"/>
      <c r="C34" s="262"/>
      <c r="D34" s="262"/>
    </row>
    <row r="35" spans="1:4" x14ac:dyDescent="0.3">
      <c r="A35" s="91">
        <v>1</v>
      </c>
      <c r="B35" s="236" t="s">
        <v>741</v>
      </c>
      <c r="C35" s="236" t="s">
        <v>720</v>
      </c>
      <c r="D35" s="236" t="s">
        <v>742</v>
      </c>
    </row>
  </sheetData>
  <mergeCells count="9">
    <mergeCell ref="A34:D34"/>
    <mergeCell ref="A9:D9"/>
    <mergeCell ref="A8:D8"/>
    <mergeCell ref="A6:D6"/>
    <mergeCell ref="A12:D12"/>
    <mergeCell ref="A26:D26"/>
    <mergeCell ref="A28:D28"/>
    <mergeCell ref="A30:D30"/>
    <mergeCell ref="A7:D7"/>
  </mergeCells>
  <pageMargins left="0.70866141732283472" right="0.51181102362204722" top="0.74803149606299213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37"/>
  <sheetViews>
    <sheetView tabSelected="1" view="pageBreakPreview" zoomScaleNormal="100" zoomScaleSheetLayoutView="100" workbookViewId="0">
      <selection activeCell="I23" sqref="I23"/>
    </sheetView>
  </sheetViews>
  <sheetFormatPr defaultRowHeight="15" x14ac:dyDescent="0.25"/>
  <cols>
    <col min="2" max="2" width="52.7109375" customWidth="1"/>
    <col min="3" max="5" width="14.7109375" customWidth="1"/>
  </cols>
  <sheetData>
    <row r="1" spans="1:7" x14ac:dyDescent="0.25">
      <c r="A1" s="47"/>
      <c r="B1" s="47"/>
      <c r="C1" s="47" t="s">
        <v>161</v>
      </c>
      <c r="D1" s="47"/>
      <c r="E1" s="47"/>
    </row>
    <row r="2" spans="1:7" x14ac:dyDescent="0.25">
      <c r="A2" s="47"/>
      <c r="B2" s="47"/>
      <c r="C2" s="47" t="s">
        <v>333</v>
      </c>
      <c r="D2" s="47"/>
      <c r="E2" s="47"/>
    </row>
    <row r="3" spans="1:7" x14ac:dyDescent="0.25">
      <c r="A3" s="47"/>
      <c r="B3" s="47"/>
      <c r="C3" s="180" t="s">
        <v>634</v>
      </c>
      <c r="D3" s="47"/>
      <c r="E3" s="48"/>
    </row>
    <row r="4" spans="1:7" x14ac:dyDescent="0.25">
      <c r="A4" s="47"/>
      <c r="B4" s="47"/>
      <c r="C4" s="180" t="s">
        <v>635</v>
      </c>
      <c r="D4" s="47"/>
      <c r="E4" s="48"/>
    </row>
    <row r="5" spans="1:7" x14ac:dyDescent="0.25">
      <c r="A5" s="47"/>
      <c r="B5" s="47"/>
      <c r="C5" s="47"/>
      <c r="D5" s="47"/>
      <c r="E5" s="48"/>
    </row>
    <row r="6" spans="1:7" ht="42" customHeight="1" x14ac:dyDescent="0.25">
      <c r="A6" s="247" t="s">
        <v>158</v>
      </c>
      <c r="B6" s="247"/>
      <c r="C6" s="247"/>
      <c r="D6" s="247"/>
      <c r="E6" s="247"/>
    </row>
    <row r="7" spans="1:7" ht="17.25" customHeight="1" x14ac:dyDescent="0.25">
      <c r="A7" s="267" t="s">
        <v>543</v>
      </c>
      <c r="B7" s="267"/>
      <c r="C7" s="267"/>
      <c r="D7" s="267"/>
      <c r="E7" s="267"/>
    </row>
    <row r="8" spans="1:7" ht="18.75" x14ac:dyDescent="0.3">
      <c r="A8" s="268" t="s">
        <v>697</v>
      </c>
      <c r="B8" s="268"/>
      <c r="C8" s="268"/>
      <c r="D8" s="268"/>
      <c r="E8" s="268"/>
      <c r="F8" s="11"/>
      <c r="G8" s="11"/>
    </row>
    <row r="9" spans="1:7" ht="22.5" customHeight="1" thickBot="1" x14ac:dyDescent="0.3">
      <c r="A9" s="269" t="s">
        <v>1</v>
      </c>
      <c r="B9" s="269"/>
      <c r="C9" s="269"/>
      <c r="D9" s="269"/>
      <c r="E9" s="269"/>
      <c r="F9" s="12"/>
      <c r="G9" s="12"/>
    </row>
    <row r="10" spans="1:7" ht="39" customHeight="1" thickBot="1" x14ac:dyDescent="0.3">
      <c r="A10" s="99" t="s">
        <v>5</v>
      </c>
      <c r="B10" s="100" t="s">
        <v>2</v>
      </c>
      <c r="C10" s="121" t="s">
        <v>379</v>
      </c>
      <c r="D10" s="122" t="s">
        <v>378</v>
      </c>
      <c r="E10" s="100" t="s">
        <v>116</v>
      </c>
    </row>
    <row r="11" spans="1:7" x14ac:dyDescent="0.25">
      <c r="A11" s="93" t="s">
        <v>377</v>
      </c>
      <c r="B11" s="94" t="s">
        <v>380</v>
      </c>
      <c r="C11" s="173"/>
      <c r="D11" s="174"/>
      <c r="E11" s="166"/>
    </row>
    <row r="12" spans="1:7" x14ac:dyDescent="0.25">
      <c r="A12" s="62" t="s">
        <v>15</v>
      </c>
      <c r="B12" s="64" t="s">
        <v>386</v>
      </c>
      <c r="C12" s="43"/>
      <c r="D12" s="175"/>
      <c r="E12" s="167"/>
    </row>
    <row r="13" spans="1:7" x14ac:dyDescent="0.25">
      <c r="A13" s="62" t="s">
        <v>18</v>
      </c>
      <c r="B13" s="64" t="s">
        <v>385</v>
      </c>
      <c r="C13" s="43"/>
      <c r="D13" s="175"/>
      <c r="E13" s="167"/>
    </row>
    <row r="14" spans="1:7" x14ac:dyDescent="0.25">
      <c r="A14" s="95" t="s">
        <v>545</v>
      </c>
      <c r="B14" s="64" t="s">
        <v>409</v>
      </c>
      <c r="C14" s="178"/>
      <c r="D14" s="175"/>
      <c r="E14" s="167"/>
    </row>
    <row r="15" spans="1:7" x14ac:dyDescent="0.25">
      <c r="A15" s="62" t="s">
        <v>23</v>
      </c>
      <c r="B15" s="64" t="s">
        <v>382</v>
      </c>
      <c r="C15" s="179"/>
      <c r="D15" s="176"/>
      <c r="E15" s="177"/>
    </row>
    <row r="16" spans="1:7" x14ac:dyDescent="0.25">
      <c r="A16" s="62" t="s">
        <v>25</v>
      </c>
      <c r="B16" s="64" t="s">
        <v>384</v>
      </c>
      <c r="C16" s="179"/>
      <c r="D16" s="176"/>
      <c r="E16" s="177"/>
    </row>
    <row r="17" spans="1:5" x14ac:dyDescent="0.25">
      <c r="A17" s="62" t="s">
        <v>90</v>
      </c>
      <c r="B17" s="64" t="s">
        <v>383</v>
      </c>
      <c r="C17" s="179"/>
      <c r="D17" s="176"/>
      <c r="E17" s="177"/>
    </row>
    <row r="18" spans="1:5" x14ac:dyDescent="0.25">
      <c r="A18" s="62" t="s">
        <v>91</v>
      </c>
      <c r="B18" s="64" t="s">
        <v>381</v>
      </c>
      <c r="C18" s="179"/>
      <c r="D18" s="176"/>
      <c r="E18" s="177"/>
    </row>
    <row r="19" spans="1:5" x14ac:dyDescent="0.25">
      <c r="A19" s="62" t="s">
        <v>92</v>
      </c>
      <c r="B19" s="64" t="s">
        <v>387</v>
      </c>
      <c r="C19" s="179"/>
      <c r="D19" s="176"/>
      <c r="E19" s="177"/>
    </row>
    <row r="20" spans="1:5" x14ac:dyDescent="0.25">
      <c r="A20" s="62" t="s">
        <v>388</v>
      </c>
      <c r="B20" s="64" t="s">
        <v>399</v>
      </c>
      <c r="C20" s="178"/>
      <c r="D20" s="175"/>
      <c r="E20" s="167"/>
    </row>
    <row r="21" spans="1:5" x14ac:dyDescent="0.25">
      <c r="A21" s="62" t="s">
        <v>389</v>
      </c>
      <c r="B21" s="64" t="s">
        <v>400</v>
      </c>
      <c r="C21" s="43"/>
      <c r="D21" s="175"/>
      <c r="E21" s="167"/>
    </row>
    <row r="22" spans="1:5" ht="30" x14ac:dyDescent="0.25">
      <c r="A22" s="62" t="s">
        <v>390</v>
      </c>
      <c r="B22" s="64" t="s">
        <v>546</v>
      </c>
      <c r="C22" s="43"/>
      <c r="D22" s="175"/>
      <c r="E22" s="167"/>
    </row>
    <row r="23" spans="1:5" ht="45" x14ac:dyDescent="0.25">
      <c r="A23" s="62" t="s">
        <v>391</v>
      </c>
      <c r="B23" s="64" t="s">
        <v>401</v>
      </c>
      <c r="C23" s="178"/>
      <c r="D23" s="175"/>
      <c r="E23" s="167"/>
    </row>
    <row r="24" spans="1:5" x14ac:dyDescent="0.25">
      <c r="A24" s="62" t="s">
        <v>392</v>
      </c>
      <c r="B24" s="64" t="s">
        <v>398</v>
      </c>
      <c r="C24" s="39"/>
      <c r="D24" s="40"/>
      <c r="E24" s="237">
        <v>358</v>
      </c>
    </row>
    <row r="25" spans="1:5" x14ac:dyDescent="0.25">
      <c r="A25" s="62" t="s">
        <v>42</v>
      </c>
      <c r="B25" s="64" t="s">
        <v>395</v>
      </c>
      <c r="C25" s="39"/>
      <c r="D25" s="40"/>
      <c r="E25" s="237">
        <v>137</v>
      </c>
    </row>
    <row r="26" spans="1:5" x14ac:dyDescent="0.25">
      <c r="A26" s="62" t="s">
        <v>43</v>
      </c>
      <c r="B26" s="64" t="s">
        <v>396</v>
      </c>
      <c r="C26" s="39"/>
      <c r="D26" s="40"/>
      <c r="E26" s="237">
        <v>221</v>
      </c>
    </row>
    <row r="27" spans="1:5" x14ac:dyDescent="0.25">
      <c r="A27" s="62" t="s">
        <v>44</v>
      </c>
      <c r="B27" s="64" t="s">
        <v>394</v>
      </c>
      <c r="C27" s="39"/>
      <c r="D27" s="40"/>
      <c r="E27" s="237"/>
    </row>
    <row r="28" spans="1:5" x14ac:dyDescent="0.25">
      <c r="A28" s="62" t="s">
        <v>393</v>
      </c>
      <c r="B28" s="64" t="s">
        <v>397</v>
      </c>
      <c r="C28" s="39"/>
      <c r="D28" s="40"/>
      <c r="E28" s="237"/>
    </row>
    <row r="29" spans="1:5" x14ac:dyDescent="0.25">
      <c r="A29" s="62" t="s">
        <v>402</v>
      </c>
      <c r="B29" s="64" t="s">
        <v>27</v>
      </c>
      <c r="C29" s="39"/>
      <c r="D29" s="40"/>
      <c r="E29" s="237"/>
    </row>
    <row r="30" spans="1:5" ht="30" x14ac:dyDescent="0.25">
      <c r="A30" s="62" t="s">
        <v>403</v>
      </c>
      <c r="B30" s="64" t="s">
        <v>406</v>
      </c>
      <c r="C30" s="39"/>
      <c r="D30" s="40"/>
      <c r="E30" s="237">
        <v>219</v>
      </c>
    </row>
    <row r="31" spans="1:5" x14ac:dyDescent="0.25">
      <c r="A31" s="62" t="s">
        <v>404</v>
      </c>
      <c r="B31" s="64" t="s">
        <v>407</v>
      </c>
      <c r="C31" s="39"/>
      <c r="D31" s="175"/>
      <c r="E31" s="167"/>
    </row>
    <row r="32" spans="1:5" ht="30.75" thickBot="1" x14ac:dyDescent="0.3">
      <c r="A32" s="96" t="s">
        <v>405</v>
      </c>
      <c r="B32" s="97" t="s">
        <v>408</v>
      </c>
      <c r="C32" s="41"/>
      <c r="D32" s="42"/>
      <c r="E32" s="169"/>
    </row>
    <row r="33" spans="1:5" ht="13.5" customHeight="1" x14ac:dyDescent="0.25">
      <c r="B33" s="13"/>
      <c r="C33" s="13"/>
      <c r="D33" s="13"/>
      <c r="E33" s="13"/>
    </row>
    <row r="34" spans="1:5" ht="32.25" customHeight="1" x14ac:dyDescent="0.25">
      <c r="A34" s="266" t="s">
        <v>325</v>
      </c>
      <c r="B34" s="266"/>
      <c r="C34" s="266"/>
      <c r="D34" s="266"/>
      <c r="E34" s="266"/>
    </row>
    <row r="35" spans="1:5" ht="28.5" customHeight="1" x14ac:dyDescent="0.25">
      <c r="A35" s="266" t="s">
        <v>159</v>
      </c>
      <c r="B35" s="266"/>
      <c r="C35" s="266"/>
      <c r="D35" s="266"/>
      <c r="E35" s="266"/>
    </row>
    <row r="36" spans="1:5" x14ac:dyDescent="0.25">
      <c r="B36" s="8"/>
    </row>
    <row r="37" spans="1:5" x14ac:dyDescent="0.25">
      <c r="B37" s="8"/>
    </row>
  </sheetData>
  <sheetProtection password="DC75" sheet="1" objects="1" scenarios="1"/>
  <protectedRanges>
    <protectedRange sqref="D11:E23 C23 C11 C14:C20 E24:E30 D31:E31 E32 B29 A8" name="Диапазон1"/>
  </protectedRanges>
  <mergeCells count="6">
    <mergeCell ref="A34:E34"/>
    <mergeCell ref="A35:E35"/>
    <mergeCell ref="A6:E6"/>
    <mergeCell ref="A7:E7"/>
    <mergeCell ref="A8:E8"/>
    <mergeCell ref="A9:E9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6"/>
  <sheetViews>
    <sheetView view="pageBreakPreview" topLeftCell="A15" zoomScale="130" zoomScaleNormal="100" zoomScaleSheetLayoutView="130" workbookViewId="0">
      <selection activeCell="E42" sqref="E42"/>
    </sheetView>
  </sheetViews>
  <sheetFormatPr defaultRowHeight="15" x14ac:dyDescent="0.25"/>
  <cols>
    <col min="1" max="1" width="6.85546875" style="15" customWidth="1"/>
    <col min="3" max="3" width="51.140625" customWidth="1"/>
    <col min="4" max="5" width="15.42578125" customWidth="1"/>
  </cols>
  <sheetData>
    <row r="1" spans="1:6" ht="15.75" customHeight="1" x14ac:dyDescent="0.25">
      <c r="A1" s="46"/>
      <c r="B1" s="47"/>
      <c r="C1" s="265" t="s">
        <v>326</v>
      </c>
      <c r="D1" s="265"/>
      <c r="E1" s="265"/>
    </row>
    <row r="2" spans="1:6" ht="15.75" customHeight="1" x14ac:dyDescent="0.25">
      <c r="A2" s="46"/>
      <c r="B2" s="47"/>
      <c r="C2" s="265" t="s">
        <v>334</v>
      </c>
      <c r="D2" s="265"/>
      <c r="E2" s="265"/>
    </row>
    <row r="3" spans="1:6" ht="15.75" customHeight="1" x14ac:dyDescent="0.25">
      <c r="A3" s="46"/>
      <c r="B3" s="47"/>
      <c r="C3" s="265" t="s">
        <v>636</v>
      </c>
      <c r="D3" s="265"/>
      <c r="E3" s="265"/>
    </row>
    <row r="4" spans="1:6" ht="15.75" customHeight="1" x14ac:dyDescent="0.25">
      <c r="A4" s="46"/>
      <c r="B4" s="47"/>
      <c r="C4" s="265" t="s">
        <v>637</v>
      </c>
      <c r="D4" s="265"/>
      <c r="E4" s="265"/>
    </row>
    <row r="5" spans="1:6" x14ac:dyDescent="0.25">
      <c r="A5" s="46"/>
      <c r="B5" s="47"/>
      <c r="C5" s="47"/>
      <c r="D5" s="47"/>
      <c r="E5" s="48"/>
    </row>
    <row r="6" spans="1:6" ht="37.5" customHeight="1" x14ac:dyDescent="0.25">
      <c r="A6" s="247" t="s">
        <v>183</v>
      </c>
      <c r="B6" s="247"/>
      <c r="C6" s="247"/>
      <c r="D6" s="247"/>
      <c r="E6" s="247"/>
    </row>
    <row r="7" spans="1:6" ht="19.5" customHeight="1" x14ac:dyDescent="0.25">
      <c r="A7" s="267" t="s">
        <v>543</v>
      </c>
      <c r="B7" s="267"/>
      <c r="C7" s="267"/>
      <c r="D7" s="267"/>
      <c r="E7" s="267"/>
    </row>
    <row r="8" spans="1:6" x14ac:dyDescent="0.25">
      <c r="A8" s="265" t="s">
        <v>687</v>
      </c>
      <c r="B8" s="265"/>
      <c r="C8" s="265"/>
      <c r="D8" s="265"/>
      <c r="E8" s="265"/>
    </row>
    <row r="9" spans="1:6" ht="15.75" thickBot="1" x14ac:dyDescent="0.3">
      <c r="A9" s="269" t="s">
        <v>1</v>
      </c>
      <c r="B9" s="269"/>
      <c r="C9" s="269"/>
      <c r="D9" s="269"/>
      <c r="E9" s="269"/>
    </row>
    <row r="10" spans="1:6" x14ac:dyDescent="0.25">
      <c r="A10" s="281" t="s">
        <v>5</v>
      </c>
      <c r="B10" s="285" t="s">
        <v>14</v>
      </c>
      <c r="C10" s="285"/>
      <c r="D10" s="285"/>
      <c r="E10" s="283" t="s">
        <v>99</v>
      </c>
      <c r="F10" s="14"/>
    </row>
    <row r="11" spans="1:6" ht="15.75" thickBot="1" x14ac:dyDescent="0.3">
      <c r="A11" s="282"/>
      <c r="B11" s="286"/>
      <c r="C11" s="286"/>
      <c r="D11" s="286"/>
      <c r="E11" s="284"/>
      <c r="F11" s="14"/>
    </row>
    <row r="12" spans="1:6" x14ac:dyDescent="0.25">
      <c r="A12" s="276" t="s">
        <v>573</v>
      </c>
      <c r="B12" s="277"/>
      <c r="C12" s="277"/>
      <c r="D12" s="277"/>
      <c r="E12" s="278"/>
      <c r="F12" s="14"/>
    </row>
    <row r="13" spans="1:6" x14ac:dyDescent="0.25">
      <c r="A13" s="279" t="s">
        <v>15</v>
      </c>
      <c r="B13" s="270" t="s">
        <v>16</v>
      </c>
      <c r="C13" s="270"/>
      <c r="D13" s="270"/>
      <c r="E13" s="49">
        <v>40</v>
      </c>
      <c r="F13" s="14"/>
    </row>
    <row r="14" spans="1:6" x14ac:dyDescent="0.25">
      <c r="A14" s="279"/>
      <c r="B14" s="270" t="s">
        <v>17</v>
      </c>
      <c r="C14" s="270"/>
      <c r="D14" s="270"/>
      <c r="E14" s="49">
        <v>408</v>
      </c>
      <c r="F14" s="14"/>
    </row>
    <row r="15" spans="1:6" x14ac:dyDescent="0.25">
      <c r="A15" s="279" t="s">
        <v>18</v>
      </c>
      <c r="B15" s="270" t="s">
        <v>19</v>
      </c>
      <c r="C15" s="270"/>
      <c r="D15" s="270"/>
      <c r="E15" s="49">
        <v>2</v>
      </c>
      <c r="F15" s="14"/>
    </row>
    <row r="16" spans="1:6" x14ac:dyDescent="0.25">
      <c r="A16" s="279"/>
      <c r="B16" s="270" t="s">
        <v>17</v>
      </c>
      <c r="C16" s="270"/>
      <c r="D16" s="270"/>
      <c r="E16" s="49">
        <v>23</v>
      </c>
      <c r="F16" s="14"/>
    </row>
    <row r="17" spans="1:6" x14ac:dyDescent="0.25">
      <c r="A17" s="279" t="s">
        <v>20</v>
      </c>
      <c r="B17" s="270" t="s">
        <v>162</v>
      </c>
      <c r="C17" s="270"/>
      <c r="D17" s="270"/>
      <c r="E17" s="49">
        <v>1</v>
      </c>
      <c r="F17" s="14"/>
    </row>
    <row r="18" spans="1:6" ht="15.75" thickBot="1" x14ac:dyDescent="0.3">
      <c r="A18" s="280"/>
      <c r="B18" s="271" t="s">
        <v>21</v>
      </c>
      <c r="C18" s="271"/>
      <c r="D18" s="271"/>
      <c r="E18" s="50">
        <v>28</v>
      </c>
      <c r="F18" s="14"/>
    </row>
    <row r="19" spans="1:6" x14ac:dyDescent="0.25">
      <c r="A19" s="276" t="s">
        <v>22</v>
      </c>
      <c r="B19" s="277"/>
      <c r="C19" s="277"/>
      <c r="D19" s="277"/>
      <c r="E19" s="278"/>
      <c r="F19" s="14"/>
    </row>
    <row r="20" spans="1:6" x14ac:dyDescent="0.25">
      <c r="A20" s="279" t="s">
        <v>23</v>
      </c>
      <c r="B20" s="270" t="s">
        <v>163</v>
      </c>
      <c r="C20" s="270"/>
      <c r="D20" s="270"/>
      <c r="E20" s="49">
        <v>15</v>
      </c>
      <c r="F20" s="14"/>
    </row>
    <row r="21" spans="1:6" x14ac:dyDescent="0.25">
      <c r="A21" s="279"/>
      <c r="B21" s="270" t="s">
        <v>24</v>
      </c>
      <c r="C21" s="270"/>
      <c r="D21" s="270"/>
      <c r="E21" s="49">
        <v>1048</v>
      </c>
      <c r="F21" s="14"/>
    </row>
    <row r="22" spans="1:6" x14ac:dyDescent="0.25">
      <c r="A22" s="279" t="s">
        <v>25</v>
      </c>
      <c r="B22" s="270" t="s">
        <v>26</v>
      </c>
      <c r="C22" s="270"/>
      <c r="D22" s="270"/>
      <c r="E22" s="49">
        <v>2</v>
      </c>
      <c r="F22" s="14"/>
    </row>
    <row r="23" spans="1:6" ht="15.75" thickBot="1" x14ac:dyDescent="0.3">
      <c r="A23" s="280"/>
      <c r="B23" s="271" t="s">
        <v>24</v>
      </c>
      <c r="C23" s="271"/>
      <c r="D23" s="271"/>
      <c r="E23" s="50">
        <v>54</v>
      </c>
      <c r="F23" s="14"/>
    </row>
    <row r="24" spans="1:6" x14ac:dyDescent="0.25">
      <c r="A24" s="272" t="s">
        <v>28</v>
      </c>
      <c r="B24" s="273"/>
      <c r="C24" s="273"/>
      <c r="D24" s="273"/>
      <c r="E24" s="274"/>
      <c r="F24" s="14"/>
    </row>
    <row r="25" spans="1:6" x14ac:dyDescent="0.25">
      <c r="A25" s="51" t="s">
        <v>29</v>
      </c>
      <c r="B25" s="270" t="s">
        <v>164</v>
      </c>
      <c r="C25" s="270"/>
      <c r="D25" s="270"/>
      <c r="E25" s="49">
        <v>0</v>
      </c>
      <c r="F25" s="14"/>
    </row>
    <row r="26" spans="1:6" x14ac:dyDescent="0.25">
      <c r="A26" s="51" t="s">
        <v>178</v>
      </c>
      <c r="B26" s="270" t="s">
        <v>165</v>
      </c>
      <c r="C26" s="270"/>
      <c r="D26" s="270"/>
      <c r="E26" s="49">
        <v>21</v>
      </c>
      <c r="F26" s="14"/>
    </row>
    <row r="27" spans="1:6" ht="15.75" thickBot="1" x14ac:dyDescent="0.3">
      <c r="A27" s="52" t="s">
        <v>178</v>
      </c>
      <c r="B27" s="271" t="s">
        <v>31</v>
      </c>
      <c r="C27" s="271"/>
      <c r="D27" s="271"/>
      <c r="E27" s="50">
        <v>364</v>
      </c>
      <c r="F27" s="14"/>
    </row>
    <row r="28" spans="1:6" x14ac:dyDescent="0.25">
      <c r="A28" s="272" t="s">
        <v>166</v>
      </c>
      <c r="B28" s="273"/>
      <c r="C28" s="273"/>
      <c r="D28" s="273"/>
      <c r="E28" s="274"/>
      <c r="F28" s="14"/>
    </row>
    <row r="29" spans="1:6" x14ac:dyDescent="0.25">
      <c r="A29" s="51" t="s">
        <v>32</v>
      </c>
      <c r="B29" s="270" t="s">
        <v>30</v>
      </c>
      <c r="C29" s="270"/>
      <c r="D29" s="270"/>
      <c r="E29" s="53">
        <v>0</v>
      </c>
      <c r="F29" s="14"/>
    </row>
    <row r="30" spans="1:6" ht="15.75" thickBot="1" x14ac:dyDescent="0.3">
      <c r="A30" s="52" t="s">
        <v>95</v>
      </c>
      <c r="B30" s="271" t="s">
        <v>31</v>
      </c>
      <c r="C30" s="271"/>
      <c r="D30" s="271"/>
      <c r="E30" s="54">
        <v>0</v>
      </c>
      <c r="F30" s="14"/>
    </row>
    <row r="31" spans="1:6" ht="45" x14ac:dyDescent="0.25">
      <c r="A31" s="272" t="s">
        <v>167</v>
      </c>
      <c r="B31" s="273"/>
      <c r="C31" s="273"/>
      <c r="D31" s="55" t="s">
        <v>37</v>
      </c>
      <c r="E31" s="56" t="s">
        <v>38</v>
      </c>
      <c r="F31" s="14"/>
    </row>
    <row r="32" spans="1:6" x14ac:dyDescent="0.25">
      <c r="A32" s="51" t="s">
        <v>33</v>
      </c>
      <c r="B32" s="275" t="s">
        <v>168</v>
      </c>
      <c r="C32" s="275"/>
      <c r="D32" s="45">
        <v>5</v>
      </c>
      <c r="E32" s="49">
        <v>0</v>
      </c>
      <c r="F32" s="14"/>
    </row>
    <row r="33" spans="1:6" x14ac:dyDescent="0.25">
      <c r="A33" s="51" t="s">
        <v>34</v>
      </c>
      <c r="B33" s="275" t="s">
        <v>499</v>
      </c>
      <c r="C33" s="275"/>
      <c r="D33" s="45">
        <v>1</v>
      </c>
      <c r="E33" s="49">
        <v>0</v>
      </c>
      <c r="F33" s="29"/>
    </row>
    <row r="34" spans="1:6" x14ac:dyDescent="0.25">
      <c r="A34" s="51" t="s">
        <v>35</v>
      </c>
      <c r="B34" s="275" t="s">
        <v>169</v>
      </c>
      <c r="C34" s="275"/>
      <c r="D34" s="45">
        <v>569</v>
      </c>
      <c r="E34" s="49">
        <v>0</v>
      </c>
      <c r="F34" s="14"/>
    </row>
    <row r="35" spans="1:6" ht="15.75" thickBot="1" x14ac:dyDescent="0.3">
      <c r="A35" s="52" t="s">
        <v>36</v>
      </c>
      <c r="B35" s="287" t="s">
        <v>500</v>
      </c>
      <c r="C35" s="287"/>
      <c r="D35" s="57">
        <v>371</v>
      </c>
      <c r="E35" s="50">
        <v>0</v>
      </c>
      <c r="F35" s="29"/>
    </row>
    <row r="36" spans="1:6" x14ac:dyDescent="0.25">
      <c r="A36" s="272" t="s">
        <v>179</v>
      </c>
      <c r="B36" s="273"/>
      <c r="C36" s="273"/>
      <c r="D36" s="273"/>
      <c r="E36" s="274"/>
      <c r="F36" s="14"/>
    </row>
    <row r="37" spans="1:6" x14ac:dyDescent="0.25">
      <c r="A37" s="51" t="s">
        <v>39</v>
      </c>
      <c r="B37" s="270" t="s">
        <v>170</v>
      </c>
      <c r="C37" s="270"/>
      <c r="D37" s="270"/>
      <c r="E37" s="49">
        <v>3</v>
      </c>
      <c r="F37" s="14"/>
    </row>
    <row r="38" spans="1:6" x14ac:dyDescent="0.25">
      <c r="A38" s="51" t="s">
        <v>40</v>
      </c>
      <c r="B38" s="270" t="s">
        <v>171</v>
      </c>
      <c r="C38" s="270"/>
      <c r="D38" s="270"/>
      <c r="E38" s="49">
        <v>2</v>
      </c>
      <c r="F38" s="14"/>
    </row>
    <row r="39" spans="1:6" ht="15.75" thickBot="1" x14ac:dyDescent="0.3">
      <c r="A39" s="52" t="s">
        <v>41</v>
      </c>
      <c r="B39" s="271" t="s">
        <v>172</v>
      </c>
      <c r="C39" s="271"/>
      <c r="D39" s="271"/>
      <c r="E39" s="50">
        <v>0</v>
      </c>
      <c r="F39" s="14"/>
    </row>
    <row r="40" spans="1:6" x14ac:dyDescent="0.25">
      <c r="A40" s="272" t="s">
        <v>173</v>
      </c>
      <c r="B40" s="273"/>
      <c r="C40" s="273"/>
      <c r="D40" s="273"/>
      <c r="E40" s="274"/>
      <c r="F40" s="14"/>
    </row>
    <row r="41" spans="1:6" x14ac:dyDescent="0.25">
      <c r="A41" s="51" t="s">
        <v>42</v>
      </c>
      <c r="B41" s="270" t="s">
        <v>174</v>
      </c>
      <c r="C41" s="270"/>
      <c r="D41" s="270"/>
      <c r="E41" s="49">
        <v>0</v>
      </c>
      <c r="F41" s="14"/>
    </row>
    <row r="42" spans="1:6" x14ac:dyDescent="0.25">
      <c r="A42" s="51" t="s">
        <v>43</v>
      </c>
      <c r="B42" s="270" t="s">
        <v>175</v>
      </c>
      <c r="C42" s="270"/>
      <c r="D42" s="270"/>
      <c r="E42" s="49">
        <v>3000</v>
      </c>
      <c r="F42" s="14"/>
    </row>
    <row r="43" spans="1:6" ht="15.75" thickBot="1" x14ac:dyDescent="0.3">
      <c r="A43" s="52" t="s">
        <v>44</v>
      </c>
      <c r="B43" s="271" t="s">
        <v>176</v>
      </c>
      <c r="C43" s="271"/>
      <c r="D43" s="271"/>
      <c r="E43" s="50">
        <v>0</v>
      </c>
      <c r="F43" s="14"/>
    </row>
    <row r="44" spans="1:6" x14ac:dyDescent="0.25">
      <c r="A44" s="272" t="s">
        <v>177</v>
      </c>
      <c r="B44" s="273"/>
      <c r="C44" s="273"/>
      <c r="D44" s="273"/>
      <c r="E44" s="274"/>
      <c r="F44" s="14"/>
    </row>
    <row r="45" spans="1:6" x14ac:dyDescent="0.25">
      <c r="A45" s="51" t="s">
        <v>45</v>
      </c>
      <c r="B45" s="270" t="s">
        <v>47</v>
      </c>
      <c r="C45" s="270"/>
      <c r="D45" s="270"/>
      <c r="E45" s="49">
        <v>0</v>
      </c>
      <c r="F45" s="14"/>
    </row>
    <row r="46" spans="1:6" ht="15.75" thickBot="1" x14ac:dyDescent="0.3">
      <c r="A46" s="52" t="s">
        <v>46</v>
      </c>
      <c r="B46" s="271" t="s">
        <v>48</v>
      </c>
      <c r="C46" s="271"/>
      <c r="D46" s="271"/>
      <c r="E46" s="50">
        <v>0</v>
      </c>
      <c r="F46" s="14"/>
    </row>
  </sheetData>
  <sheetProtection password="DC75" sheet="1" objects="1" scenarios="1"/>
  <protectedRanges>
    <protectedRange sqref="E29:E30" name="Диапазон2"/>
    <protectedRange sqref="A8:E8 E13:E18 E20:E23 E25:E27 D32:E35 E37:E39 E41:E43 E45:E46" name="Диапазон1"/>
  </protectedRanges>
  <mergeCells count="51">
    <mergeCell ref="B18:D18"/>
    <mergeCell ref="B20:D20"/>
    <mergeCell ref="A44:E44"/>
    <mergeCell ref="B33:C33"/>
    <mergeCell ref="B42:D42"/>
    <mergeCell ref="E10:E11"/>
    <mergeCell ref="A12:E12"/>
    <mergeCell ref="A13:A14"/>
    <mergeCell ref="B43:D43"/>
    <mergeCell ref="B45:D45"/>
    <mergeCell ref="B46:D46"/>
    <mergeCell ref="B10:D11"/>
    <mergeCell ref="B34:C34"/>
    <mergeCell ref="B35:C35"/>
    <mergeCell ref="B14:D14"/>
    <mergeCell ref="B21:D21"/>
    <mergeCell ref="B22:D22"/>
    <mergeCell ref="B23:D23"/>
    <mergeCell ref="A15:A16"/>
    <mergeCell ref="A17:A18"/>
    <mergeCell ref="A10:A11"/>
    <mergeCell ref="B13:D13"/>
    <mergeCell ref="B15:D15"/>
    <mergeCell ref="B16:D16"/>
    <mergeCell ref="B17:D17"/>
    <mergeCell ref="A40:E40"/>
    <mergeCell ref="B38:D38"/>
    <mergeCell ref="B39:D39"/>
    <mergeCell ref="A8:E8"/>
    <mergeCell ref="A9:E9"/>
    <mergeCell ref="A31:C31"/>
    <mergeCell ref="B32:C32"/>
    <mergeCell ref="A19:E19"/>
    <mergeCell ref="A20:A21"/>
    <mergeCell ref="A22:A23"/>
    <mergeCell ref="B41:D41"/>
    <mergeCell ref="B30:D30"/>
    <mergeCell ref="A24:E24"/>
    <mergeCell ref="A28:E28"/>
    <mergeCell ref="B25:D25"/>
    <mergeCell ref="B26:D26"/>
    <mergeCell ref="B27:D27"/>
    <mergeCell ref="B29:D29"/>
    <mergeCell ref="A36:E36"/>
    <mergeCell ref="B37:D37"/>
    <mergeCell ref="C1:E1"/>
    <mergeCell ref="C2:E2"/>
    <mergeCell ref="C3:E3"/>
    <mergeCell ref="C4:E4"/>
    <mergeCell ref="A7:E7"/>
    <mergeCell ref="A6:E6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78"/>
  <sheetViews>
    <sheetView view="pageBreakPreview" zoomScale="110" zoomScaleNormal="70" zoomScaleSheetLayoutView="110" workbookViewId="0">
      <selection activeCell="E48" sqref="E48"/>
    </sheetView>
  </sheetViews>
  <sheetFormatPr defaultColWidth="18.28515625" defaultRowHeight="15.75" x14ac:dyDescent="0.25"/>
  <cols>
    <col min="1" max="1" width="8.42578125" style="20" customWidth="1"/>
    <col min="2" max="2" width="25.7109375" style="20" customWidth="1"/>
    <col min="3" max="3" width="29.85546875" style="20" customWidth="1"/>
    <col min="4" max="4" width="17.140625" style="20" customWidth="1"/>
    <col min="5" max="5" width="15.140625" style="20" customWidth="1"/>
    <col min="6" max="6" width="16" style="20" customWidth="1"/>
    <col min="7" max="7" width="16.42578125" style="20" customWidth="1"/>
    <col min="8" max="16384" width="18.28515625" style="20"/>
  </cols>
  <sheetData>
    <row r="1" spans="1:7" x14ac:dyDescent="0.25">
      <c r="A1" s="221"/>
      <c r="B1" s="221"/>
      <c r="C1" s="221"/>
      <c r="D1" s="221"/>
      <c r="F1" s="230" t="s">
        <v>679</v>
      </c>
      <c r="G1" s="231"/>
    </row>
    <row r="2" spans="1:7" x14ac:dyDescent="0.25">
      <c r="A2" s="221"/>
      <c r="B2" s="221"/>
      <c r="C2" s="221"/>
      <c r="D2" s="221"/>
      <c r="F2" s="230" t="s">
        <v>333</v>
      </c>
      <c r="G2" s="231"/>
    </row>
    <row r="3" spans="1:7" x14ac:dyDescent="0.25">
      <c r="A3" s="221"/>
      <c r="B3" s="221"/>
      <c r="C3" s="221"/>
      <c r="D3" s="221"/>
      <c r="F3" s="230" t="s">
        <v>634</v>
      </c>
      <c r="G3" s="231"/>
    </row>
    <row r="4" spans="1:7" x14ac:dyDescent="0.25">
      <c r="A4" s="221"/>
      <c r="B4" s="221"/>
      <c r="C4" s="221"/>
      <c r="D4" s="221"/>
      <c r="F4" s="230" t="s">
        <v>635</v>
      </c>
      <c r="G4" s="231"/>
    </row>
    <row r="5" spans="1:7" x14ac:dyDescent="0.25">
      <c r="A5" s="221"/>
      <c r="B5" s="221"/>
      <c r="C5" s="221"/>
      <c r="D5" s="221"/>
      <c r="E5" s="221"/>
      <c r="F5" s="221"/>
      <c r="G5" s="220"/>
    </row>
    <row r="6" spans="1:7" ht="36.75" customHeight="1" thickBot="1" x14ac:dyDescent="0.3">
      <c r="A6" s="295" t="s">
        <v>688</v>
      </c>
      <c r="B6" s="295"/>
      <c r="C6" s="295"/>
      <c r="D6" s="295"/>
      <c r="E6" s="295"/>
      <c r="F6" s="295"/>
      <c r="G6" s="295"/>
    </row>
    <row r="7" spans="1:7" ht="21.75" customHeight="1" thickBot="1" x14ac:dyDescent="0.3">
      <c r="A7" s="289" t="s">
        <v>5</v>
      </c>
      <c r="B7" s="296" t="s">
        <v>229</v>
      </c>
      <c r="C7" s="297"/>
      <c r="D7" s="290" t="s">
        <v>683</v>
      </c>
      <c r="E7" s="290"/>
      <c r="F7" s="290"/>
      <c r="G7" s="290"/>
    </row>
    <row r="8" spans="1:7" ht="26.25" customHeight="1" thickBot="1" x14ac:dyDescent="0.3">
      <c r="A8" s="289"/>
      <c r="B8" s="298"/>
      <c r="C8" s="299"/>
      <c r="D8" s="289" t="s">
        <v>231</v>
      </c>
      <c r="E8" s="289"/>
      <c r="F8" s="289" t="s">
        <v>232</v>
      </c>
      <c r="G8" s="289"/>
    </row>
    <row r="9" spans="1:7" ht="54.75" customHeight="1" thickBot="1" x14ac:dyDescent="0.3">
      <c r="A9" s="209">
        <v>1</v>
      </c>
      <c r="B9" s="300" t="s">
        <v>657</v>
      </c>
      <c r="C9" s="301"/>
      <c r="D9" s="290"/>
      <c r="E9" s="290"/>
      <c r="F9" s="290" t="s">
        <v>684</v>
      </c>
      <c r="G9" s="290"/>
    </row>
    <row r="10" spans="1:7" ht="23.25" customHeight="1" thickBot="1" x14ac:dyDescent="0.3">
      <c r="A10" s="288">
        <v>2</v>
      </c>
      <c r="B10" s="291" t="s">
        <v>233</v>
      </c>
      <c r="C10" s="292"/>
      <c r="D10" s="213" t="s">
        <v>234</v>
      </c>
      <c r="E10" s="213" t="s">
        <v>235</v>
      </c>
      <c r="F10" s="213" t="s">
        <v>234</v>
      </c>
      <c r="G10" s="213" t="s">
        <v>235</v>
      </c>
    </row>
    <row r="11" spans="1:7" ht="25.5" customHeight="1" thickBot="1" x14ac:dyDescent="0.3">
      <c r="A11" s="288"/>
      <c r="B11" s="293"/>
      <c r="C11" s="294"/>
      <c r="D11" s="205"/>
      <c r="E11" s="205"/>
      <c r="F11" s="205">
        <v>67</v>
      </c>
      <c r="G11" s="205">
        <v>267</v>
      </c>
    </row>
    <row r="12" spans="1:7" ht="30.75" customHeight="1" thickBot="1" x14ac:dyDescent="0.3">
      <c r="A12" s="210">
        <v>3</v>
      </c>
      <c r="B12" s="300" t="s">
        <v>236</v>
      </c>
      <c r="C12" s="301"/>
      <c r="D12" s="205">
        <v>0</v>
      </c>
      <c r="E12" s="205">
        <v>0</v>
      </c>
      <c r="F12" s="205">
        <v>0</v>
      </c>
      <c r="G12" s="205">
        <v>0</v>
      </c>
    </row>
    <row r="13" spans="1:7" ht="37.5" customHeight="1" thickBot="1" x14ac:dyDescent="0.3">
      <c r="A13" s="210">
        <v>4</v>
      </c>
      <c r="B13" s="300" t="s">
        <v>658</v>
      </c>
      <c r="C13" s="301"/>
      <c r="D13" s="205"/>
      <c r="E13" s="205"/>
      <c r="F13" s="205">
        <v>742</v>
      </c>
      <c r="G13" s="205">
        <v>11899</v>
      </c>
    </row>
    <row r="14" spans="1:7" ht="27" customHeight="1" thickBot="1" x14ac:dyDescent="0.3">
      <c r="A14" s="211" t="s">
        <v>32</v>
      </c>
      <c r="B14" s="302" t="s">
        <v>237</v>
      </c>
      <c r="C14" s="303"/>
      <c r="D14" s="205"/>
      <c r="E14" s="205"/>
      <c r="F14" s="205">
        <v>742</v>
      </c>
      <c r="G14" s="205">
        <v>11899</v>
      </c>
    </row>
    <row r="15" spans="1:7" ht="33" customHeight="1" thickBot="1" x14ac:dyDescent="0.3">
      <c r="A15" s="211" t="s">
        <v>95</v>
      </c>
      <c r="B15" s="302" t="s">
        <v>238</v>
      </c>
      <c r="C15" s="303"/>
      <c r="D15" s="205"/>
      <c r="E15" s="205"/>
      <c r="F15" s="205">
        <v>742</v>
      </c>
      <c r="G15" s="205">
        <v>11899</v>
      </c>
    </row>
    <row r="16" spans="1:7" ht="22.5" customHeight="1" thickBot="1" x14ac:dyDescent="0.3">
      <c r="A16" s="211" t="s">
        <v>486</v>
      </c>
      <c r="B16" s="302" t="s">
        <v>239</v>
      </c>
      <c r="C16" s="303"/>
      <c r="D16" s="205"/>
      <c r="E16" s="205"/>
      <c r="F16" s="205">
        <v>742</v>
      </c>
      <c r="G16" s="205">
        <v>11899</v>
      </c>
    </row>
    <row r="17" spans="1:7" ht="32.25" customHeight="1" thickBot="1" x14ac:dyDescent="0.3">
      <c r="A17" s="211" t="s">
        <v>487</v>
      </c>
      <c r="B17" s="302" t="s">
        <v>659</v>
      </c>
      <c r="C17" s="303"/>
      <c r="D17" s="205">
        <v>0</v>
      </c>
      <c r="E17" s="205">
        <v>0</v>
      </c>
      <c r="F17" s="205">
        <v>0</v>
      </c>
      <c r="G17" s="205">
        <v>0</v>
      </c>
    </row>
    <row r="18" spans="1:7" ht="37.5" customHeight="1" thickBot="1" x14ac:dyDescent="0.3">
      <c r="A18" s="211" t="s">
        <v>488</v>
      </c>
      <c r="B18" s="302" t="s">
        <v>240</v>
      </c>
      <c r="C18" s="303"/>
      <c r="D18" s="205">
        <v>0</v>
      </c>
      <c r="E18" s="205">
        <v>0</v>
      </c>
      <c r="F18" s="205">
        <v>0</v>
      </c>
      <c r="G18" s="205">
        <v>0</v>
      </c>
    </row>
    <row r="19" spans="1:7" ht="48.75" customHeight="1" thickBot="1" x14ac:dyDescent="0.3">
      <c r="A19" s="211" t="s">
        <v>226</v>
      </c>
      <c r="B19" s="300" t="s">
        <v>241</v>
      </c>
      <c r="C19" s="301"/>
      <c r="D19" s="218">
        <f>SUM(D20:D22)</f>
        <v>0</v>
      </c>
      <c r="E19" s="218">
        <f>SUM(E20:E22)</f>
        <v>0</v>
      </c>
      <c r="F19" s="218">
        <f>SUM(F20:F22)</f>
        <v>67</v>
      </c>
      <c r="G19" s="218">
        <f>SUM(G20:G22)</f>
        <v>0</v>
      </c>
    </row>
    <row r="20" spans="1:7" ht="18.75" customHeight="1" thickBot="1" x14ac:dyDescent="0.3">
      <c r="A20" s="211" t="s">
        <v>33</v>
      </c>
      <c r="B20" s="302" t="s">
        <v>242</v>
      </c>
      <c r="C20" s="303"/>
      <c r="D20" s="205">
        <v>0</v>
      </c>
      <c r="E20" s="205">
        <v>0</v>
      </c>
      <c r="F20" s="205">
        <v>0</v>
      </c>
      <c r="G20" s="205">
        <v>0</v>
      </c>
    </row>
    <row r="21" spans="1:7" ht="20.25" customHeight="1" thickBot="1" x14ac:dyDescent="0.3">
      <c r="A21" s="211" t="s">
        <v>34</v>
      </c>
      <c r="B21" s="302" t="s">
        <v>243</v>
      </c>
      <c r="C21" s="303"/>
      <c r="D21" s="205">
        <v>0</v>
      </c>
      <c r="E21" s="205">
        <v>0</v>
      </c>
      <c r="F21" s="205">
        <v>67</v>
      </c>
      <c r="G21" s="205">
        <v>0</v>
      </c>
    </row>
    <row r="22" spans="1:7" ht="19.5" customHeight="1" thickBot="1" x14ac:dyDescent="0.3">
      <c r="A22" s="211" t="s">
        <v>35</v>
      </c>
      <c r="B22" s="302" t="s">
        <v>244</v>
      </c>
      <c r="C22" s="304"/>
      <c r="D22" s="205">
        <v>0</v>
      </c>
      <c r="E22" s="205">
        <v>0</v>
      </c>
      <c r="F22" s="205">
        <v>0</v>
      </c>
      <c r="G22" s="205">
        <v>0</v>
      </c>
    </row>
    <row r="23" spans="1:7" ht="27.75" customHeight="1" thickBot="1" x14ac:dyDescent="0.3">
      <c r="A23" s="305" t="s">
        <v>227</v>
      </c>
      <c r="B23" s="296" t="s">
        <v>660</v>
      </c>
      <c r="C23" s="215" t="s">
        <v>661</v>
      </c>
      <c r="D23" s="218">
        <f>(D25+D27+D29)</f>
        <v>0</v>
      </c>
      <c r="E23" s="218"/>
      <c r="F23" s="218">
        <f>(F25+F27+F29)</f>
        <v>0</v>
      </c>
      <c r="G23" s="214"/>
    </row>
    <row r="24" spans="1:7" ht="27.75" customHeight="1" thickBot="1" x14ac:dyDescent="0.3">
      <c r="A24" s="306"/>
      <c r="B24" s="298"/>
      <c r="C24" s="215" t="s">
        <v>662</v>
      </c>
      <c r="D24" s="218">
        <f>(D26+D28+D30)</f>
        <v>0</v>
      </c>
      <c r="E24" s="218"/>
      <c r="F24" s="218">
        <f>(F26+F28+F30)</f>
        <v>165</v>
      </c>
      <c r="G24" s="214"/>
    </row>
    <row r="25" spans="1:7" ht="18.75" customHeight="1" thickBot="1" x14ac:dyDescent="0.3">
      <c r="A25" s="305" t="s">
        <v>39</v>
      </c>
      <c r="B25" s="307" t="s">
        <v>246</v>
      </c>
      <c r="C25" s="212" t="s">
        <v>661</v>
      </c>
      <c r="D25" s="205">
        <v>0</v>
      </c>
      <c r="E25" s="214"/>
      <c r="F25" s="205">
        <v>0</v>
      </c>
      <c r="G25" s="214"/>
    </row>
    <row r="26" spans="1:7" ht="18" customHeight="1" thickBot="1" x14ac:dyDescent="0.3">
      <c r="A26" s="306"/>
      <c r="B26" s="308"/>
      <c r="C26" s="212" t="s">
        <v>662</v>
      </c>
      <c r="D26" s="205">
        <v>0</v>
      </c>
      <c r="E26" s="214"/>
      <c r="F26" s="205">
        <v>28</v>
      </c>
      <c r="G26" s="214"/>
    </row>
    <row r="27" spans="1:7" ht="18" customHeight="1" thickBot="1" x14ac:dyDescent="0.3">
      <c r="A27" s="310" t="s">
        <v>40</v>
      </c>
      <c r="B27" s="307" t="s">
        <v>247</v>
      </c>
      <c r="C27" s="212" t="s">
        <v>661</v>
      </c>
      <c r="D27" s="205">
        <v>0</v>
      </c>
      <c r="E27" s="214"/>
      <c r="F27" s="205">
        <v>0</v>
      </c>
      <c r="G27" s="214"/>
    </row>
    <row r="28" spans="1:7" ht="19.5" customHeight="1" thickBot="1" x14ac:dyDescent="0.3">
      <c r="A28" s="311"/>
      <c r="B28" s="308"/>
      <c r="C28" s="212" t="s">
        <v>662</v>
      </c>
      <c r="D28" s="205"/>
      <c r="E28" s="214"/>
      <c r="F28" s="205">
        <v>62</v>
      </c>
      <c r="G28" s="214"/>
    </row>
    <row r="29" spans="1:7" ht="17.25" customHeight="1" thickBot="1" x14ac:dyDescent="0.3">
      <c r="A29" s="305" t="s">
        <v>41</v>
      </c>
      <c r="B29" s="307" t="s">
        <v>248</v>
      </c>
      <c r="C29" s="212" t="s">
        <v>661</v>
      </c>
      <c r="D29" s="205">
        <v>0</v>
      </c>
      <c r="E29" s="214"/>
      <c r="F29" s="205">
        <v>0</v>
      </c>
      <c r="G29" s="214"/>
    </row>
    <row r="30" spans="1:7" ht="18.75" customHeight="1" thickBot="1" x14ac:dyDescent="0.3">
      <c r="A30" s="306"/>
      <c r="B30" s="308"/>
      <c r="C30" s="212" t="s">
        <v>662</v>
      </c>
      <c r="D30" s="205">
        <v>0</v>
      </c>
      <c r="E30" s="214"/>
      <c r="F30" s="205">
        <v>75</v>
      </c>
      <c r="G30" s="214"/>
    </row>
    <row r="31" spans="1:7" ht="36.75" customHeight="1" thickBot="1" x14ac:dyDescent="0.3">
      <c r="A31" s="211" t="s">
        <v>245</v>
      </c>
      <c r="B31" s="300" t="s">
        <v>250</v>
      </c>
      <c r="C31" s="301"/>
      <c r="D31" s="205">
        <v>0</v>
      </c>
      <c r="E31" s="205">
        <v>0</v>
      </c>
      <c r="F31" s="205">
        <v>12</v>
      </c>
      <c r="G31" s="205">
        <v>0</v>
      </c>
    </row>
    <row r="32" spans="1:7" ht="39.75" customHeight="1" thickBot="1" x14ac:dyDescent="0.3">
      <c r="A32" s="211" t="s">
        <v>249</v>
      </c>
      <c r="B32" s="300" t="s">
        <v>252</v>
      </c>
      <c r="C32" s="301"/>
      <c r="D32" s="232"/>
      <c r="E32" s="214"/>
      <c r="F32" s="232">
        <v>78</v>
      </c>
      <c r="G32" s="214"/>
    </row>
    <row r="33" spans="1:7" ht="37.5" customHeight="1" thickBot="1" x14ac:dyDescent="0.3">
      <c r="A33" s="211" t="s">
        <v>45</v>
      </c>
      <c r="B33" s="302" t="s">
        <v>254</v>
      </c>
      <c r="C33" s="303"/>
      <c r="D33" s="205"/>
      <c r="E33" s="214"/>
      <c r="F33" s="205">
        <v>21212</v>
      </c>
      <c r="G33" s="214"/>
    </row>
    <row r="34" spans="1:7" ht="54" customHeight="1" thickBot="1" x14ac:dyDescent="0.3">
      <c r="A34" s="211" t="s">
        <v>46</v>
      </c>
      <c r="B34" s="302" t="s">
        <v>256</v>
      </c>
      <c r="C34" s="303"/>
      <c r="D34" s="205"/>
      <c r="E34" s="214"/>
      <c r="F34" s="205">
        <v>398</v>
      </c>
      <c r="G34" s="214"/>
    </row>
    <row r="35" spans="1:7" ht="54.75" customHeight="1" thickBot="1" x14ac:dyDescent="0.3">
      <c r="A35" s="211" t="s">
        <v>251</v>
      </c>
      <c r="B35" s="300" t="s">
        <v>663</v>
      </c>
      <c r="C35" s="301"/>
      <c r="D35" s="218">
        <f>SUM(D36:D39)</f>
        <v>0</v>
      </c>
      <c r="E35" s="218">
        <f>SUM(E36:E39)</f>
        <v>0</v>
      </c>
      <c r="F35" s="218">
        <f>SUM(F36:F39)</f>
        <v>44</v>
      </c>
      <c r="G35" s="218">
        <f>SUM(G36:G39)</f>
        <v>0</v>
      </c>
    </row>
    <row r="36" spans="1:7" ht="21" customHeight="1" thickBot="1" x14ac:dyDescent="0.3">
      <c r="A36" s="211" t="s">
        <v>253</v>
      </c>
      <c r="B36" s="302" t="s">
        <v>664</v>
      </c>
      <c r="C36" s="303"/>
      <c r="D36" s="205">
        <v>0</v>
      </c>
      <c r="E36" s="205">
        <v>0</v>
      </c>
      <c r="F36" s="205">
        <v>0</v>
      </c>
      <c r="G36" s="205">
        <v>0</v>
      </c>
    </row>
    <row r="37" spans="1:7" ht="21.75" customHeight="1" thickBot="1" x14ac:dyDescent="0.3">
      <c r="A37" s="211" t="s">
        <v>255</v>
      </c>
      <c r="B37" s="302" t="s">
        <v>665</v>
      </c>
      <c r="C37" s="303"/>
      <c r="D37" s="205">
        <v>0</v>
      </c>
      <c r="E37" s="205">
        <v>0</v>
      </c>
      <c r="F37" s="205">
        <v>33</v>
      </c>
      <c r="G37" s="205">
        <v>0</v>
      </c>
    </row>
    <row r="38" spans="1:7" ht="20.25" customHeight="1" thickBot="1" x14ac:dyDescent="0.3">
      <c r="A38" s="211" t="s">
        <v>666</v>
      </c>
      <c r="B38" s="302" t="s">
        <v>667</v>
      </c>
      <c r="C38" s="303"/>
      <c r="D38" s="205">
        <v>0</v>
      </c>
      <c r="E38" s="205">
        <v>0</v>
      </c>
      <c r="F38" s="205">
        <v>11</v>
      </c>
      <c r="G38" s="205">
        <v>0</v>
      </c>
    </row>
    <row r="39" spans="1:7" ht="19.5" customHeight="1" thickBot="1" x14ac:dyDescent="0.3">
      <c r="A39" s="211" t="s">
        <v>668</v>
      </c>
      <c r="B39" s="302" t="s">
        <v>669</v>
      </c>
      <c r="C39" s="303"/>
      <c r="D39" s="205">
        <v>0</v>
      </c>
      <c r="E39" s="205">
        <v>0</v>
      </c>
      <c r="F39" s="205">
        <v>0</v>
      </c>
      <c r="G39" s="205">
        <v>0</v>
      </c>
    </row>
    <row r="40" spans="1:7" ht="40.5" customHeight="1" thickBot="1" x14ac:dyDescent="0.3">
      <c r="A40" s="211" t="s">
        <v>257</v>
      </c>
      <c r="B40" s="300" t="s">
        <v>262</v>
      </c>
      <c r="C40" s="301"/>
      <c r="D40" s="218">
        <f>SUM(D41:D45)</f>
        <v>0</v>
      </c>
      <c r="E40" s="218">
        <f>SUM(E41:E45)</f>
        <v>0</v>
      </c>
      <c r="F40" s="218">
        <f>SUM(F41:F45)</f>
        <v>312</v>
      </c>
      <c r="G40" s="218">
        <f>SUM(G41:G45)</f>
        <v>0</v>
      </c>
    </row>
    <row r="41" spans="1:7" ht="20.25" customHeight="1" thickBot="1" x14ac:dyDescent="0.3">
      <c r="A41" s="211" t="s">
        <v>258</v>
      </c>
      <c r="B41" s="302" t="s">
        <v>263</v>
      </c>
      <c r="C41" s="303"/>
      <c r="D41" s="205">
        <v>0</v>
      </c>
      <c r="E41" s="205">
        <v>0</v>
      </c>
      <c r="F41" s="205">
        <v>0</v>
      </c>
      <c r="G41" s="205">
        <v>0</v>
      </c>
    </row>
    <row r="42" spans="1:7" ht="18.75" customHeight="1" thickBot="1" x14ac:dyDescent="0.3">
      <c r="A42" s="211" t="s">
        <v>259</v>
      </c>
      <c r="B42" s="302" t="s">
        <v>264</v>
      </c>
      <c r="C42" s="303"/>
      <c r="D42" s="205">
        <v>0</v>
      </c>
      <c r="E42" s="205">
        <v>0</v>
      </c>
      <c r="F42" s="205">
        <v>132</v>
      </c>
      <c r="G42" s="205">
        <v>0</v>
      </c>
    </row>
    <row r="43" spans="1:7" ht="21" customHeight="1" thickBot="1" x14ac:dyDescent="0.3">
      <c r="A43" s="211" t="s">
        <v>260</v>
      </c>
      <c r="B43" s="302" t="s">
        <v>265</v>
      </c>
      <c r="C43" s="303"/>
      <c r="D43" s="205"/>
      <c r="E43" s="205">
        <v>0</v>
      </c>
      <c r="F43" s="205">
        <v>59</v>
      </c>
      <c r="G43" s="205"/>
    </row>
    <row r="44" spans="1:7" ht="20.25" customHeight="1" thickBot="1" x14ac:dyDescent="0.3">
      <c r="A44" s="211" t="s">
        <v>261</v>
      </c>
      <c r="B44" s="302" t="s">
        <v>670</v>
      </c>
      <c r="C44" s="303"/>
      <c r="D44" s="205">
        <v>0</v>
      </c>
      <c r="E44" s="205">
        <v>0</v>
      </c>
      <c r="F44" s="205">
        <v>0</v>
      </c>
      <c r="G44" s="205">
        <v>0</v>
      </c>
    </row>
    <row r="45" spans="1:7" ht="20.25" customHeight="1" thickBot="1" x14ac:dyDescent="0.3">
      <c r="A45" s="211" t="s">
        <v>671</v>
      </c>
      <c r="B45" s="302" t="s">
        <v>266</v>
      </c>
      <c r="C45" s="303"/>
      <c r="D45" s="205"/>
      <c r="E45" s="205">
        <v>0</v>
      </c>
      <c r="F45" s="205">
        <v>121</v>
      </c>
      <c r="G45" s="205">
        <v>0</v>
      </c>
    </row>
    <row r="46" spans="1:7" x14ac:dyDescent="0.25">
      <c r="A46" s="208"/>
      <c r="B46" s="208"/>
      <c r="C46" s="207"/>
      <c r="D46" s="206"/>
      <c r="E46" s="206"/>
      <c r="F46" s="206"/>
      <c r="G46" s="206"/>
    </row>
    <row r="47" spans="1:7" ht="32.25" customHeight="1" x14ac:dyDescent="0.25">
      <c r="A47" s="208"/>
      <c r="B47" s="309" t="s">
        <v>672</v>
      </c>
      <c r="C47" s="309"/>
      <c r="D47" s="309"/>
      <c r="E47" s="309"/>
      <c r="F47" s="309"/>
      <c r="G47" s="309"/>
    </row>
    <row r="48" spans="1:7" x14ac:dyDescent="0.25">
      <c r="A48" s="21"/>
      <c r="B48" s="21"/>
      <c r="C48" s="22"/>
    </row>
    <row r="49" spans="1:3" x14ac:dyDescent="0.25">
      <c r="A49" s="21"/>
      <c r="B49" s="21"/>
      <c r="C49" s="22"/>
    </row>
    <row r="50" spans="1:3" x14ac:dyDescent="0.25">
      <c r="A50" s="21"/>
      <c r="B50" s="21"/>
      <c r="C50" s="22"/>
    </row>
    <row r="51" spans="1:3" x14ac:dyDescent="0.25">
      <c r="A51" s="21"/>
      <c r="B51" s="21"/>
      <c r="C51" s="22"/>
    </row>
    <row r="52" spans="1:3" x14ac:dyDescent="0.25">
      <c r="A52" s="21"/>
      <c r="B52" s="21"/>
      <c r="C52" s="22"/>
    </row>
    <row r="53" spans="1:3" x14ac:dyDescent="0.25">
      <c r="A53" s="21"/>
      <c r="B53" s="21"/>
      <c r="C53" s="22"/>
    </row>
    <row r="54" spans="1:3" x14ac:dyDescent="0.25">
      <c r="A54" s="21"/>
      <c r="B54" s="21"/>
      <c r="C54" s="22"/>
    </row>
    <row r="55" spans="1:3" x14ac:dyDescent="0.25">
      <c r="A55" s="21"/>
      <c r="B55" s="21"/>
      <c r="C55" s="22"/>
    </row>
    <row r="56" spans="1:3" x14ac:dyDescent="0.25">
      <c r="A56" s="21"/>
      <c r="B56" s="21"/>
      <c r="C56" s="22"/>
    </row>
    <row r="57" spans="1:3" x14ac:dyDescent="0.25">
      <c r="A57" s="21"/>
      <c r="B57" s="21"/>
      <c r="C57" s="22"/>
    </row>
    <row r="58" spans="1:3" x14ac:dyDescent="0.25">
      <c r="A58" s="21"/>
      <c r="B58" s="21"/>
      <c r="C58" s="22"/>
    </row>
    <row r="59" spans="1:3" x14ac:dyDescent="0.25">
      <c r="A59" s="21"/>
      <c r="B59" s="21"/>
      <c r="C59" s="22"/>
    </row>
    <row r="60" spans="1:3" x14ac:dyDescent="0.25">
      <c r="A60" s="21"/>
      <c r="B60" s="21"/>
      <c r="C60" s="22"/>
    </row>
    <row r="61" spans="1:3" x14ac:dyDescent="0.25">
      <c r="A61" s="23"/>
      <c r="B61" s="23"/>
    </row>
    <row r="62" spans="1:3" x14ac:dyDescent="0.25">
      <c r="A62" s="23"/>
      <c r="B62" s="23"/>
    </row>
    <row r="63" spans="1:3" x14ac:dyDescent="0.25">
      <c r="A63" s="23"/>
      <c r="B63" s="23"/>
    </row>
    <row r="64" spans="1:3" x14ac:dyDescent="0.25">
      <c r="A64" s="23"/>
      <c r="B64" s="23"/>
    </row>
    <row r="65" spans="1:2" x14ac:dyDescent="0.25">
      <c r="A65" s="23"/>
      <c r="B65" s="23"/>
    </row>
    <row r="66" spans="1:2" x14ac:dyDescent="0.25">
      <c r="A66" s="23"/>
      <c r="B66" s="23"/>
    </row>
    <row r="67" spans="1:2" x14ac:dyDescent="0.25">
      <c r="A67" s="23"/>
      <c r="B67" s="23"/>
    </row>
    <row r="68" spans="1:2" x14ac:dyDescent="0.25">
      <c r="A68" s="23"/>
      <c r="B68" s="23"/>
    </row>
    <row r="69" spans="1:2" x14ac:dyDescent="0.25">
      <c r="A69" s="23"/>
      <c r="B69" s="23"/>
    </row>
    <row r="70" spans="1:2" x14ac:dyDescent="0.25">
      <c r="A70" s="23"/>
      <c r="B70" s="23"/>
    </row>
    <row r="71" spans="1:2" x14ac:dyDescent="0.25">
      <c r="A71" s="23"/>
      <c r="B71" s="23"/>
    </row>
    <row r="72" spans="1:2" x14ac:dyDescent="0.25">
      <c r="A72" s="23"/>
      <c r="B72" s="23"/>
    </row>
    <row r="73" spans="1:2" x14ac:dyDescent="0.25">
      <c r="A73" s="23"/>
      <c r="B73" s="23"/>
    </row>
    <row r="74" spans="1:2" x14ac:dyDescent="0.25">
      <c r="A74" s="23"/>
      <c r="B74" s="23"/>
    </row>
    <row r="75" spans="1:2" x14ac:dyDescent="0.25">
      <c r="A75" s="23"/>
      <c r="B75" s="23"/>
    </row>
    <row r="76" spans="1:2" x14ac:dyDescent="0.25">
      <c r="A76" s="23"/>
      <c r="B76" s="23"/>
    </row>
    <row r="77" spans="1:2" x14ac:dyDescent="0.25">
      <c r="A77" s="23"/>
      <c r="B77" s="23"/>
    </row>
    <row r="78" spans="1:2" x14ac:dyDescent="0.25">
      <c r="A78" s="24"/>
      <c r="B78" s="24"/>
    </row>
  </sheetData>
  <sheetProtection password="DC75" sheet="1" objects="1" scenarios="1"/>
  <protectedRanges>
    <protectedRange sqref="F32" name="Диапазон15"/>
    <protectedRange sqref="F32" name="Диапазон14"/>
    <protectedRange sqref="A6" name="Диапазон12"/>
    <protectedRange sqref="D41:G45" name="Диапазон10"/>
    <protectedRange sqref="D36:G39" name="Диапазон9"/>
    <protectedRange sqref="F33:F34" name="Диапазон8"/>
    <protectedRange sqref="D33:D34" name="Диапазон7"/>
    <protectedRange sqref="D31:G31" name="Диапазон6"/>
    <protectedRange sqref="F25:F30" name="Диапазон5"/>
    <protectedRange sqref="D25:D30" name="Диапазон4"/>
    <protectedRange sqref="D20:G22" name="Диапазон3"/>
    <protectedRange sqref="D11:G18" name="Диапазон2"/>
    <protectedRange sqref="D7" name="Диапазон1"/>
    <protectedRange sqref="D9:G9" name="Диапазон11"/>
    <protectedRange sqref="D32" name="Диапазон13"/>
  </protectedRanges>
  <mergeCells count="46">
    <mergeCell ref="B44:C44"/>
    <mergeCell ref="B42:C42"/>
    <mergeCell ref="B43:C43"/>
    <mergeCell ref="B37:C37"/>
    <mergeCell ref="B38:C38"/>
    <mergeCell ref="B47:G47"/>
    <mergeCell ref="A27:A28"/>
    <mergeCell ref="A29:A30"/>
    <mergeCell ref="B35:C35"/>
    <mergeCell ref="B36:C36"/>
    <mergeCell ref="B34:C34"/>
    <mergeCell ref="B45:C45"/>
    <mergeCell ref="B39:C39"/>
    <mergeCell ref="B40:C40"/>
    <mergeCell ref="B41:C41"/>
    <mergeCell ref="A25:A26"/>
    <mergeCell ref="B25:B26"/>
    <mergeCell ref="B31:C31"/>
    <mergeCell ref="B32:C32"/>
    <mergeCell ref="B33:C33"/>
    <mergeCell ref="B27:B28"/>
    <mergeCell ref="B29:B30"/>
    <mergeCell ref="B23:B24"/>
    <mergeCell ref="B22:C22"/>
    <mergeCell ref="A23:A24"/>
    <mergeCell ref="B19:C19"/>
    <mergeCell ref="B20:C20"/>
    <mergeCell ref="B21:C21"/>
    <mergeCell ref="B13:C13"/>
    <mergeCell ref="B14:C14"/>
    <mergeCell ref="B15:C15"/>
    <mergeCell ref="B16:C16"/>
    <mergeCell ref="B17:C17"/>
    <mergeCell ref="B18:C18"/>
    <mergeCell ref="A6:G6"/>
    <mergeCell ref="B7:C8"/>
    <mergeCell ref="A7:A8"/>
    <mergeCell ref="D7:G7"/>
    <mergeCell ref="B9:C9"/>
    <mergeCell ref="B12:C12"/>
    <mergeCell ref="A10:A11"/>
    <mergeCell ref="D8:E8"/>
    <mergeCell ref="D9:E9"/>
    <mergeCell ref="F8:G8"/>
    <mergeCell ref="F9:G9"/>
    <mergeCell ref="B10:C11"/>
  </mergeCells>
  <pageMargins left="0.70866141732283472" right="0.70866141732283472" top="0.74803149606299213" bottom="0.74803149606299213" header="0.31496062992125984" footer="0.31496062992125984"/>
  <pageSetup paperSize="8" scale="6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21"/>
  <sheetViews>
    <sheetView view="pageBreakPreview" zoomScaleNormal="115" zoomScaleSheetLayoutView="100" workbookViewId="0">
      <selection activeCell="A6" sqref="A6:K6"/>
    </sheetView>
  </sheetViews>
  <sheetFormatPr defaultRowHeight="15" x14ac:dyDescent="0.25"/>
  <cols>
    <col min="3" max="3" width="45.7109375" customWidth="1"/>
    <col min="4" max="4" width="13.28515625" customWidth="1"/>
    <col min="5" max="5" width="10.85546875" customWidth="1"/>
    <col min="6" max="6" width="10.5703125" customWidth="1"/>
    <col min="7" max="7" width="16.140625" customWidth="1"/>
    <col min="8" max="8" width="13.7109375" customWidth="1"/>
    <col min="9" max="10" width="11.140625" customWidth="1"/>
    <col min="11" max="11" width="16.7109375" customWidth="1"/>
  </cols>
  <sheetData>
    <row r="1" spans="1:11" s="219" customFormat="1" x14ac:dyDescent="0.25">
      <c r="A1" s="223"/>
      <c r="B1" s="223"/>
      <c r="C1" s="223"/>
      <c r="D1" s="223"/>
      <c r="E1" s="223"/>
      <c r="F1" s="223"/>
      <c r="G1" s="223"/>
      <c r="H1" s="265" t="s">
        <v>681</v>
      </c>
      <c r="I1" s="265"/>
      <c r="J1" s="265"/>
      <c r="K1" s="224"/>
    </row>
    <row r="2" spans="1:11" s="219" customFormat="1" x14ac:dyDescent="0.25">
      <c r="A2" s="223"/>
      <c r="B2" s="223"/>
      <c r="C2" s="223"/>
      <c r="D2" s="223"/>
      <c r="E2" s="223"/>
      <c r="F2" s="223"/>
      <c r="G2" s="223"/>
      <c r="H2" s="265" t="s">
        <v>334</v>
      </c>
      <c r="I2" s="265"/>
      <c r="J2" s="265"/>
      <c r="K2" s="224"/>
    </row>
    <row r="3" spans="1:11" s="219" customFormat="1" x14ac:dyDescent="0.25">
      <c r="A3" s="223"/>
      <c r="B3" s="223"/>
      <c r="C3" s="223"/>
      <c r="D3" s="223"/>
      <c r="E3" s="223"/>
      <c r="F3" s="223"/>
      <c r="G3" s="223"/>
      <c r="H3" s="265" t="s">
        <v>636</v>
      </c>
      <c r="I3" s="265"/>
      <c r="J3" s="265"/>
      <c r="K3" s="224"/>
    </row>
    <row r="4" spans="1:11" s="219" customFormat="1" x14ac:dyDescent="0.25">
      <c r="A4" s="223"/>
      <c r="B4" s="223"/>
      <c r="C4" s="223"/>
      <c r="D4" s="223"/>
      <c r="E4" s="223"/>
      <c r="F4" s="223"/>
      <c r="G4" s="223"/>
      <c r="H4" s="265" t="s">
        <v>637</v>
      </c>
      <c r="I4" s="265"/>
      <c r="J4" s="265"/>
      <c r="K4" s="224"/>
    </row>
    <row r="5" spans="1:11" s="219" customFormat="1" x14ac:dyDescent="0.2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39.75" customHeight="1" thickBot="1" x14ac:dyDescent="0.3">
      <c r="A6" s="314" t="s">
        <v>696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21.75" customHeight="1" thickBot="1" x14ac:dyDescent="0.3">
      <c r="A7" s="315" t="s">
        <v>267</v>
      </c>
      <c r="B7" s="318" t="s">
        <v>229</v>
      </c>
      <c r="C7" s="319"/>
      <c r="D7" s="324" t="s">
        <v>685</v>
      </c>
      <c r="E7" s="324"/>
      <c r="F7" s="324"/>
      <c r="G7" s="324"/>
      <c r="H7" s="324"/>
      <c r="I7" s="324"/>
      <c r="J7" s="324"/>
      <c r="K7" s="324"/>
    </row>
    <row r="8" spans="1:11" ht="21" customHeight="1" thickBot="1" x14ac:dyDescent="0.3">
      <c r="A8" s="316"/>
      <c r="B8" s="320"/>
      <c r="C8" s="321"/>
      <c r="D8" s="325" t="s">
        <v>268</v>
      </c>
      <c r="E8" s="325"/>
      <c r="F8" s="325"/>
      <c r="G8" s="325"/>
      <c r="H8" s="325" t="s">
        <v>269</v>
      </c>
      <c r="I8" s="325"/>
      <c r="J8" s="325"/>
      <c r="K8" s="325"/>
    </row>
    <row r="9" spans="1:11" ht="34.5" customHeight="1" thickBot="1" x14ac:dyDescent="0.3">
      <c r="A9" s="316"/>
      <c r="B9" s="320"/>
      <c r="C9" s="321"/>
      <c r="D9" s="325" t="s">
        <v>270</v>
      </c>
      <c r="E9" s="325" t="s">
        <v>271</v>
      </c>
      <c r="F9" s="325"/>
      <c r="G9" s="326" t="s">
        <v>673</v>
      </c>
      <c r="H9" s="325" t="s">
        <v>270</v>
      </c>
      <c r="I9" s="325" t="s">
        <v>271</v>
      </c>
      <c r="J9" s="325"/>
      <c r="K9" s="326" t="s">
        <v>673</v>
      </c>
    </row>
    <row r="10" spans="1:11" ht="34.5" customHeight="1" thickBot="1" x14ac:dyDescent="0.3">
      <c r="A10" s="317"/>
      <c r="B10" s="322"/>
      <c r="C10" s="323"/>
      <c r="D10" s="325"/>
      <c r="E10" s="188" t="s">
        <v>272</v>
      </c>
      <c r="F10" s="188" t="s">
        <v>273</v>
      </c>
      <c r="G10" s="327"/>
      <c r="H10" s="325"/>
      <c r="I10" s="188" t="s">
        <v>272</v>
      </c>
      <c r="J10" s="188" t="s">
        <v>273</v>
      </c>
      <c r="K10" s="327"/>
    </row>
    <row r="11" spans="1:11" ht="20.100000000000001" customHeight="1" thickBot="1" x14ac:dyDescent="0.3">
      <c r="A11" s="189"/>
      <c r="B11" s="328" t="s">
        <v>274</v>
      </c>
      <c r="C11" s="329"/>
      <c r="D11" s="217">
        <f>SUM(D12:D13,D15,D19:D21)</f>
        <v>51</v>
      </c>
      <c r="E11" s="217">
        <f t="shared" ref="E11:K11" si="0">SUM(E12:E13,E15,E19:E21)</f>
        <v>180</v>
      </c>
      <c r="F11" s="217">
        <f t="shared" si="0"/>
        <v>46</v>
      </c>
      <c r="G11" s="217">
        <f t="shared" si="0"/>
        <v>0</v>
      </c>
      <c r="H11" s="217">
        <f t="shared" si="0"/>
        <v>163</v>
      </c>
      <c r="I11" s="217">
        <f t="shared" si="0"/>
        <v>378</v>
      </c>
      <c r="J11" s="217">
        <f t="shared" si="0"/>
        <v>153</v>
      </c>
      <c r="K11" s="217">
        <f t="shared" si="0"/>
        <v>3283</v>
      </c>
    </row>
    <row r="12" spans="1:11" ht="20.100000000000001" customHeight="1" thickBot="1" x14ac:dyDescent="0.3">
      <c r="A12" s="186">
        <v>1</v>
      </c>
      <c r="B12" s="330" t="s">
        <v>275</v>
      </c>
      <c r="C12" s="330"/>
      <c r="D12" s="190">
        <v>14</v>
      </c>
      <c r="E12" s="191">
        <v>94</v>
      </c>
      <c r="F12" s="191">
        <v>9</v>
      </c>
      <c r="G12" s="191" t="s">
        <v>693</v>
      </c>
      <c r="H12" s="191">
        <v>3</v>
      </c>
      <c r="I12" s="191">
        <v>7</v>
      </c>
      <c r="J12" s="191">
        <v>3</v>
      </c>
      <c r="K12" s="191" t="s">
        <v>694</v>
      </c>
    </row>
    <row r="13" spans="1:11" ht="20.100000000000001" customHeight="1" thickBot="1" x14ac:dyDescent="0.3">
      <c r="A13" s="186">
        <v>2</v>
      </c>
      <c r="B13" s="330" t="s">
        <v>276</v>
      </c>
      <c r="C13" s="330"/>
      <c r="D13" s="191">
        <v>37</v>
      </c>
      <c r="E13" s="191">
        <v>86</v>
      </c>
      <c r="F13" s="191">
        <v>37</v>
      </c>
      <c r="G13" s="191" t="s">
        <v>692</v>
      </c>
      <c r="H13" s="191">
        <v>87</v>
      </c>
      <c r="I13" s="191">
        <v>228</v>
      </c>
      <c r="J13" s="191">
        <v>77</v>
      </c>
      <c r="K13" s="191" t="s">
        <v>695</v>
      </c>
    </row>
    <row r="14" spans="1:11" ht="20.100000000000001" customHeight="1" thickBot="1" x14ac:dyDescent="0.3">
      <c r="A14" s="186" t="s">
        <v>23</v>
      </c>
      <c r="B14" s="312" t="s">
        <v>674</v>
      </c>
      <c r="C14" s="313"/>
      <c r="D14" s="191">
        <v>0</v>
      </c>
      <c r="E14" s="191">
        <v>0</v>
      </c>
      <c r="F14" s="191">
        <v>0</v>
      </c>
      <c r="G14" s="191">
        <v>0</v>
      </c>
      <c r="H14" s="191">
        <v>0</v>
      </c>
      <c r="I14" s="191">
        <v>0</v>
      </c>
      <c r="J14" s="191">
        <v>0</v>
      </c>
      <c r="K14" s="191">
        <v>0</v>
      </c>
    </row>
    <row r="15" spans="1:11" ht="20.100000000000001" customHeight="1" thickBot="1" x14ac:dyDescent="0.3">
      <c r="A15" s="186" t="s">
        <v>277</v>
      </c>
      <c r="B15" s="330" t="s">
        <v>675</v>
      </c>
      <c r="C15" s="330"/>
      <c r="D15" s="217">
        <f>SUM(D16:D18)</f>
        <v>0</v>
      </c>
      <c r="E15" s="217">
        <f t="shared" ref="E15:K15" si="1">SUM(E16:E18)</f>
        <v>0</v>
      </c>
      <c r="F15" s="217">
        <f t="shared" si="1"/>
        <v>0</v>
      </c>
      <c r="G15" s="217">
        <f t="shared" si="1"/>
        <v>0</v>
      </c>
      <c r="H15" s="217">
        <f t="shared" si="1"/>
        <v>0</v>
      </c>
      <c r="I15" s="217">
        <f t="shared" si="1"/>
        <v>0</v>
      </c>
      <c r="J15" s="217">
        <f t="shared" si="1"/>
        <v>0</v>
      </c>
      <c r="K15" s="217">
        <f t="shared" si="1"/>
        <v>0</v>
      </c>
    </row>
    <row r="16" spans="1:11" ht="20.100000000000001" customHeight="1" thickBot="1" x14ac:dyDescent="0.3">
      <c r="A16" s="186" t="s">
        <v>29</v>
      </c>
      <c r="B16" s="331" t="s">
        <v>278</v>
      </c>
      <c r="C16" s="331"/>
      <c r="D16" s="190">
        <v>0</v>
      </c>
      <c r="E16" s="191">
        <v>0</v>
      </c>
      <c r="F16" s="191">
        <v>0</v>
      </c>
      <c r="G16" s="191">
        <v>0</v>
      </c>
      <c r="H16" s="191">
        <v>0</v>
      </c>
      <c r="I16" s="191">
        <v>0</v>
      </c>
      <c r="J16" s="191">
        <v>0</v>
      </c>
      <c r="K16" s="191">
        <v>0</v>
      </c>
    </row>
    <row r="17" spans="1:11" ht="20.100000000000001" customHeight="1" thickBot="1" x14ac:dyDescent="0.3">
      <c r="A17" s="186" t="s">
        <v>178</v>
      </c>
      <c r="B17" s="331" t="s">
        <v>279</v>
      </c>
      <c r="C17" s="331"/>
      <c r="D17" s="191">
        <v>0</v>
      </c>
      <c r="E17" s="191">
        <v>0</v>
      </c>
      <c r="F17" s="191">
        <v>0</v>
      </c>
      <c r="G17" s="191">
        <v>0</v>
      </c>
      <c r="H17" s="191">
        <v>0</v>
      </c>
      <c r="I17" s="191">
        <v>0</v>
      </c>
      <c r="J17" s="191">
        <v>0</v>
      </c>
      <c r="K17" s="191">
        <v>0</v>
      </c>
    </row>
    <row r="18" spans="1:11" ht="20.100000000000001" customHeight="1" thickBot="1" x14ac:dyDescent="0.3">
      <c r="A18" s="186" t="s">
        <v>280</v>
      </c>
      <c r="B18" s="332" t="s">
        <v>281</v>
      </c>
      <c r="C18" s="333"/>
      <c r="D18" s="191">
        <v>0</v>
      </c>
      <c r="E18" s="191">
        <v>0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</row>
    <row r="19" spans="1:11" ht="20.100000000000001" customHeight="1" thickBot="1" x14ac:dyDescent="0.3">
      <c r="A19" s="186" t="s">
        <v>282</v>
      </c>
      <c r="B19" s="330" t="s">
        <v>283</v>
      </c>
      <c r="C19" s="330"/>
      <c r="D19" s="191"/>
      <c r="E19" s="191">
        <v>0</v>
      </c>
      <c r="F19" s="191">
        <v>0</v>
      </c>
      <c r="G19" s="191">
        <v>0</v>
      </c>
      <c r="H19" s="191">
        <v>73</v>
      </c>
      <c r="I19" s="191">
        <v>143</v>
      </c>
      <c r="J19" s="191">
        <v>73</v>
      </c>
      <c r="K19" s="191">
        <v>3283</v>
      </c>
    </row>
    <row r="20" spans="1:11" ht="20.100000000000001" customHeight="1" thickBot="1" x14ac:dyDescent="0.3">
      <c r="A20" s="186" t="s">
        <v>226</v>
      </c>
      <c r="B20" s="330" t="s">
        <v>284</v>
      </c>
      <c r="C20" s="330"/>
      <c r="D20" s="191">
        <v>0</v>
      </c>
      <c r="E20" s="191">
        <v>0</v>
      </c>
      <c r="F20" s="191">
        <v>0</v>
      </c>
      <c r="G20" s="191"/>
      <c r="H20" s="191">
        <v>0</v>
      </c>
      <c r="I20" s="191"/>
      <c r="J20" s="191"/>
      <c r="K20" s="191">
        <v>0</v>
      </c>
    </row>
    <row r="21" spans="1:11" ht="20.100000000000001" customHeight="1" thickBot="1" x14ac:dyDescent="0.3">
      <c r="A21" s="186" t="s">
        <v>227</v>
      </c>
      <c r="B21" s="330" t="s">
        <v>285</v>
      </c>
      <c r="C21" s="330"/>
      <c r="D21" s="191">
        <v>0</v>
      </c>
      <c r="E21" s="191">
        <v>0</v>
      </c>
      <c r="F21" s="191">
        <v>0</v>
      </c>
      <c r="G21" s="191">
        <v>0</v>
      </c>
      <c r="H21" s="191">
        <v>0</v>
      </c>
      <c r="I21" s="191">
        <v>0</v>
      </c>
      <c r="J21" s="191">
        <v>0</v>
      </c>
      <c r="K21" s="191">
        <v>0</v>
      </c>
    </row>
  </sheetData>
  <sheetProtection password="DC75" sheet="1" objects="1" scenarios="1"/>
  <protectedRanges>
    <protectedRange sqref="A6:K6" name="Диапазон4"/>
    <protectedRange sqref="D7" name="Диапазон1"/>
    <protectedRange sqref="D12:K14" name="Диапазон2"/>
    <protectedRange sqref="D16:K21" name="Диапазон3"/>
  </protectedRanges>
  <mergeCells count="27">
    <mergeCell ref="B11:C11"/>
    <mergeCell ref="B12:C12"/>
    <mergeCell ref="B13:C13"/>
    <mergeCell ref="B21:C21"/>
    <mergeCell ref="B15:C15"/>
    <mergeCell ref="B16:C16"/>
    <mergeCell ref="B17:C17"/>
    <mergeCell ref="B18:C18"/>
    <mergeCell ref="B19:C19"/>
    <mergeCell ref="B20:C20"/>
    <mergeCell ref="H8:K8"/>
    <mergeCell ref="D9:D10"/>
    <mergeCell ref="E9:F9"/>
    <mergeCell ref="G9:G10"/>
    <mergeCell ref="H9:H10"/>
    <mergeCell ref="I9:J9"/>
    <mergeCell ref="K9:K10"/>
    <mergeCell ref="H1:J1"/>
    <mergeCell ref="H2:J2"/>
    <mergeCell ref="H3:J3"/>
    <mergeCell ref="H4:J4"/>
    <mergeCell ref="B14:C14"/>
    <mergeCell ref="A6:K6"/>
    <mergeCell ref="A7:A10"/>
    <mergeCell ref="B7:C10"/>
    <mergeCell ref="D7:K7"/>
    <mergeCell ref="D8:G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E20"/>
  <sheetViews>
    <sheetView view="pageBreakPreview" zoomScaleNormal="115" zoomScaleSheetLayoutView="100" workbookViewId="0">
      <selection activeCell="D13" sqref="D13"/>
    </sheetView>
  </sheetViews>
  <sheetFormatPr defaultRowHeight="15" x14ac:dyDescent="0.25"/>
  <cols>
    <col min="1" max="1" width="6.85546875" customWidth="1"/>
    <col min="2" max="2" width="36.28515625" customWidth="1"/>
    <col min="3" max="3" width="20.5703125" customWidth="1"/>
    <col min="4" max="4" width="23.5703125" customWidth="1"/>
  </cols>
  <sheetData>
    <row r="1" spans="1:5" s="222" customFormat="1" x14ac:dyDescent="0.25">
      <c r="A1" s="226"/>
      <c r="B1" s="226"/>
      <c r="D1" s="230" t="s">
        <v>680</v>
      </c>
      <c r="E1" s="231"/>
    </row>
    <row r="2" spans="1:5" s="222" customFormat="1" x14ac:dyDescent="0.25">
      <c r="A2" s="226"/>
      <c r="B2" s="226"/>
      <c r="D2" s="230" t="s">
        <v>333</v>
      </c>
      <c r="E2" s="231"/>
    </row>
    <row r="3" spans="1:5" s="222" customFormat="1" x14ac:dyDescent="0.25">
      <c r="A3" s="226"/>
      <c r="B3" s="226"/>
      <c r="D3" s="230" t="s">
        <v>634</v>
      </c>
      <c r="E3" s="231"/>
    </row>
    <row r="4" spans="1:5" s="222" customFormat="1" x14ac:dyDescent="0.25">
      <c r="A4" s="226"/>
      <c r="B4" s="226"/>
      <c r="D4" s="230" t="s">
        <v>635</v>
      </c>
      <c r="E4" s="231"/>
    </row>
    <row r="5" spans="1:5" s="222" customFormat="1" x14ac:dyDescent="0.25">
      <c r="A5" s="226"/>
      <c r="B5" s="226"/>
      <c r="C5" s="226"/>
      <c r="D5" s="227"/>
    </row>
    <row r="6" spans="1:5" ht="72" customHeight="1" thickBot="1" x14ac:dyDescent="0.3">
      <c r="A6" s="314" t="s">
        <v>691</v>
      </c>
      <c r="B6" s="314"/>
      <c r="C6" s="314"/>
      <c r="D6" s="314"/>
    </row>
    <row r="7" spans="1:5" ht="27" customHeight="1" thickBot="1" x14ac:dyDescent="0.3">
      <c r="A7" s="289" t="s">
        <v>267</v>
      </c>
      <c r="B7" s="289" t="s">
        <v>229</v>
      </c>
      <c r="C7" s="290" t="s">
        <v>686</v>
      </c>
      <c r="D7" s="290"/>
    </row>
    <row r="8" spans="1:5" ht="25.5" customHeight="1" thickBot="1" x14ac:dyDescent="0.3">
      <c r="A8" s="289"/>
      <c r="B8" s="289"/>
      <c r="C8" s="185" t="s">
        <v>286</v>
      </c>
      <c r="D8" s="185" t="s">
        <v>287</v>
      </c>
    </row>
    <row r="9" spans="1:5" ht="34.5" customHeight="1" thickBot="1" x14ac:dyDescent="0.3">
      <c r="A9" s="186" t="s">
        <v>288</v>
      </c>
      <c r="B9" s="185" t="s">
        <v>289</v>
      </c>
      <c r="C9" s="186"/>
      <c r="D9" s="186"/>
    </row>
    <row r="10" spans="1:5" ht="19.5" customHeight="1" thickBot="1" x14ac:dyDescent="0.3">
      <c r="A10" s="186" t="s">
        <v>15</v>
      </c>
      <c r="B10" s="187" t="s">
        <v>290</v>
      </c>
      <c r="C10" s="192">
        <v>0</v>
      </c>
      <c r="D10" s="193">
        <v>12</v>
      </c>
    </row>
    <row r="11" spans="1:5" ht="20.25" customHeight="1" thickBot="1" x14ac:dyDescent="0.3">
      <c r="A11" s="186" t="s">
        <v>18</v>
      </c>
      <c r="B11" s="187" t="s">
        <v>291</v>
      </c>
      <c r="C11" s="193">
        <v>0</v>
      </c>
      <c r="D11" s="193">
        <v>0</v>
      </c>
    </row>
    <row r="12" spans="1:5" ht="19.5" customHeight="1" thickBot="1" x14ac:dyDescent="0.3">
      <c r="A12" s="186" t="s">
        <v>20</v>
      </c>
      <c r="B12" s="187" t="s">
        <v>292</v>
      </c>
      <c r="C12" s="193">
        <v>14</v>
      </c>
      <c r="D12" s="193">
        <v>41</v>
      </c>
    </row>
    <row r="13" spans="1:5" ht="25.5" customHeight="1" thickBot="1" x14ac:dyDescent="0.3">
      <c r="A13" s="186" t="s">
        <v>77</v>
      </c>
      <c r="B13" s="187" t="s">
        <v>293</v>
      </c>
      <c r="C13" s="193">
        <v>8</v>
      </c>
      <c r="D13" s="193">
        <v>28</v>
      </c>
    </row>
    <row r="14" spans="1:5" ht="57" customHeight="1" thickBot="1" x14ac:dyDescent="0.3">
      <c r="A14" s="186" t="s">
        <v>294</v>
      </c>
      <c r="B14" s="185" t="s">
        <v>633</v>
      </c>
      <c r="C14" s="186"/>
      <c r="D14" s="186"/>
    </row>
    <row r="15" spans="1:5" ht="18.75" customHeight="1" thickBot="1" x14ac:dyDescent="0.3">
      <c r="A15" s="186" t="s">
        <v>23</v>
      </c>
      <c r="B15" s="187" t="s">
        <v>290</v>
      </c>
      <c r="C15" s="192">
        <v>0</v>
      </c>
      <c r="D15" s="193">
        <v>0</v>
      </c>
    </row>
    <row r="16" spans="1:5" ht="19.5" customHeight="1" thickBot="1" x14ac:dyDescent="0.3">
      <c r="A16" s="186" t="s">
        <v>25</v>
      </c>
      <c r="B16" s="187" t="s">
        <v>291</v>
      </c>
      <c r="C16" s="193">
        <v>0</v>
      </c>
      <c r="D16" s="193">
        <v>0</v>
      </c>
    </row>
    <row r="17" spans="1:4" ht="21" customHeight="1" thickBot="1" x14ac:dyDescent="0.3">
      <c r="A17" s="186" t="s">
        <v>90</v>
      </c>
      <c r="B17" s="187" t="s">
        <v>292</v>
      </c>
      <c r="C17" s="193">
        <v>0</v>
      </c>
      <c r="D17" s="193">
        <v>0</v>
      </c>
    </row>
    <row r="18" spans="1:4" ht="21" customHeight="1" thickBot="1" x14ac:dyDescent="0.3">
      <c r="A18" s="186" t="s">
        <v>91</v>
      </c>
      <c r="B18" s="187" t="s">
        <v>293</v>
      </c>
      <c r="C18" s="193">
        <v>0</v>
      </c>
      <c r="D18" s="193">
        <v>0</v>
      </c>
    </row>
    <row r="19" spans="1:4" x14ac:dyDescent="0.25">
      <c r="A19" s="15"/>
    </row>
    <row r="20" spans="1:4" x14ac:dyDescent="0.25">
      <c r="A20" s="15"/>
    </row>
  </sheetData>
  <sheetProtection password="DC75" sheet="1" objects="1" scenarios="1"/>
  <protectedRanges>
    <protectedRange sqref="A6" name="Диапазон4"/>
    <protectedRange sqref="C15:D18" name="Диапазон3"/>
    <protectedRange sqref="C10:D13" name="Диапазон2"/>
    <protectedRange sqref="C7" name="Диапазон1"/>
  </protectedRanges>
  <mergeCells count="4">
    <mergeCell ref="A6:D6"/>
    <mergeCell ref="A7:A8"/>
    <mergeCell ref="B7:B8"/>
    <mergeCell ref="C7:D7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19"/>
  <sheetViews>
    <sheetView view="pageBreakPreview" zoomScaleNormal="100" zoomScaleSheetLayoutView="100" workbookViewId="0">
      <selection activeCell="F11" sqref="F11"/>
    </sheetView>
  </sheetViews>
  <sheetFormatPr defaultRowHeight="15.75" x14ac:dyDescent="0.25"/>
  <cols>
    <col min="1" max="1" width="7" style="20" customWidth="1"/>
    <col min="2" max="2" width="45.28515625" style="20" customWidth="1"/>
    <col min="3" max="3" width="30.28515625" style="20" customWidth="1"/>
    <col min="4" max="4" width="28.7109375" style="20" customWidth="1"/>
    <col min="5" max="5" width="24" style="20" customWidth="1"/>
    <col min="6" max="6" width="24.85546875" style="20" customWidth="1"/>
    <col min="7" max="7" width="18.42578125" style="20" customWidth="1"/>
    <col min="8" max="16384" width="9.140625" style="20"/>
  </cols>
  <sheetData>
    <row r="1" spans="1:7" s="225" customFormat="1" x14ac:dyDescent="0.25">
      <c r="A1" s="229"/>
      <c r="B1" s="229"/>
      <c r="D1" s="230" t="s">
        <v>682</v>
      </c>
      <c r="E1" s="231"/>
    </row>
    <row r="2" spans="1:7" s="225" customFormat="1" x14ac:dyDescent="0.25">
      <c r="A2" s="229"/>
      <c r="B2" s="229"/>
      <c r="D2" s="230" t="s">
        <v>333</v>
      </c>
      <c r="E2" s="231"/>
    </row>
    <row r="3" spans="1:7" s="225" customFormat="1" x14ac:dyDescent="0.25">
      <c r="A3" s="229"/>
      <c r="B3" s="229"/>
      <c r="D3" s="230" t="s">
        <v>634</v>
      </c>
      <c r="E3" s="231"/>
    </row>
    <row r="4" spans="1:7" s="225" customFormat="1" x14ac:dyDescent="0.25">
      <c r="A4" s="229"/>
      <c r="B4" s="229"/>
      <c r="D4" s="230" t="s">
        <v>635</v>
      </c>
      <c r="E4" s="231"/>
    </row>
    <row r="5" spans="1:7" s="225" customFormat="1" x14ac:dyDescent="0.25">
      <c r="A5" s="229"/>
      <c r="B5" s="229"/>
      <c r="C5" s="229"/>
      <c r="D5" s="228"/>
    </row>
    <row r="6" spans="1:7" ht="45" customHeight="1" thickBot="1" x14ac:dyDescent="0.3">
      <c r="A6" s="314" t="s">
        <v>676</v>
      </c>
      <c r="B6" s="314"/>
      <c r="C6" s="314"/>
      <c r="D6" s="314"/>
      <c r="E6" s="25"/>
      <c r="F6" s="25"/>
      <c r="G6" s="25"/>
    </row>
    <row r="7" spans="1:7" ht="30.75" customHeight="1" thickBot="1" x14ac:dyDescent="0.3">
      <c r="A7" s="185" t="s">
        <v>267</v>
      </c>
      <c r="B7" s="185" t="s">
        <v>229</v>
      </c>
      <c r="C7" s="334" t="s">
        <v>230</v>
      </c>
      <c r="D7" s="335"/>
    </row>
    <row r="8" spans="1:7" ht="24" customHeight="1" thickBot="1" x14ac:dyDescent="0.3">
      <c r="A8" s="305" t="s">
        <v>288</v>
      </c>
      <c r="B8" s="336" t="s">
        <v>295</v>
      </c>
      <c r="C8" s="185" t="s">
        <v>296</v>
      </c>
      <c r="D8" s="194" t="s">
        <v>297</v>
      </c>
    </row>
    <row r="9" spans="1:7" ht="30.75" customHeight="1" thickBot="1" x14ac:dyDescent="0.3">
      <c r="A9" s="306"/>
      <c r="B9" s="337"/>
      <c r="C9" s="195"/>
      <c r="D9" s="192"/>
    </row>
    <row r="10" spans="1:7" ht="41.25" customHeight="1" thickBot="1" x14ac:dyDescent="0.3">
      <c r="A10" s="186" t="s">
        <v>294</v>
      </c>
      <c r="B10" s="196" t="s">
        <v>298</v>
      </c>
      <c r="C10" s="202"/>
      <c r="D10" s="193"/>
    </row>
    <row r="11" spans="1:7" ht="21.75" customHeight="1" thickBot="1" x14ac:dyDescent="0.3">
      <c r="A11" s="186" t="s">
        <v>23</v>
      </c>
      <c r="B11" s="187" t="s">
        <v>299</v>
      </c>
      <c r="C11" s="202"/>
      <c r="D11" s="193"/>
    </row>
    <row r="12" spans="1:7" ht="38.25" customHeight="1" thickBot="1" x14ac:dyDescent="0.3">
      <c r="A12" s="186" t="s">
        <v>277</v>
      </c>
      <c r="B12" s="197" t="s">
        <v>677</v>
      </c>
      <c r="C12" s="216">
        <f>SUM(C13:C15)</f>
        <v>0</v>
      </c>
      <c r="D12" s="216">
        <f>SUM(D13:D15)</f>
        <v>0</v>
      </c>
    </row>
    <row r="13" spans="1:7" ht="21" customHeight="1" thickBot="1" x14ac:dyDescent="0.3">
      <c r="A13" s="186" t="s">
        <v>29</v>
      </c>
      <c r="B13" s="187" t="s">
        <v>300</v>
      </c>
      <c r="C13" s="195"/>
      <c r="D13" s="192"/>
    </row>
    <row r="14" spans="1:7" ht="20.25" customHeight="1" thickBot="1" x14ac:dyDescent="0.3">
      <c r="A14" s="186" t="s">
        <v>178</v>
      </c>
      <c r="B14" s="187" t="s">
        <v>301</v>
      </c>
      <c r="C14" s="202"/>
      <c r="D14" s="193"/>
    </row>
    <row r="15" spans="1:7" ht="20.25" customHeight="1" thickBot="1" x14ac:dyDescent="0.3">
      <c r="A15" s="186" t="s">
        <v>280</v>
      </c>
      <c r="B15" s="187" t="s">
        <v>302</v>
      </c>
      <c r="C15" s="202"/>
      <c r="D15" s="193"/>
    </row>
    <row r="16" spans="1:7" ht="20.25" customHeight="1" thickBot="1" x14ac:dyDescent="0.3">
      <c r="A16" s="186" t="s">
        <v>282</v>
      </c>
      <c r="B16" s="197" t="s">
        <v>303</v>
      </c>
      <c r="C16" s="202"/>
      <c r="D16" s="193"/>
    </row>
    <row r="17" spans="1:4" ht="49.5" customHeight="1" thickBot="1" x14ac:dyDescent="0.3">
      <c r="A17" s="186" t="s">
        <v>226</v>
      </c>
      <c r="B17" s="198" t="s">
        <v>304</v>
      </c>
      <c r="C17" s="202"/>
      <c r="D17" s="193"/>
    </row>
    <row r="18" spans="1:4" ht="36" customHeight="1" thickBot="1" x14ac:dyDescent="0.3">
      <c r="A18" s="199" t="s">
        <v>227</v>
      </c>
      <c r="B18" s="200" t="s">
        <v>678</v>
      </c>
      <c r="C18" s="202"/>
      <c r="D18" s="193"/>
    </row>
    <row r="19" spans="1:4" x14ac:dyDescent="0.25">
      <c r="B19" s="201"/>
    </row>
  </sheetData>
  <sheetProtection password="DC75" sheet="1" objects="1" scenarios="1"/>
  <protectedRanges>
    <protectedRange sqref="C13:D18" name="Диапазон4"/>
    <protectedRange sqref="C9:D11" name="Диапазон3"/>
    <protectedRange sqref="C7" name="Диапазон2"/>
    <protectedRange sqref="A6" name="Диапазон1"/>
  </protectedRanges>
  <mergeCells count="4">
    <mergeCell ref="A6:D6"/>
    <mergeCell ref="C7:D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'01'!_ftn1</vt:lpstr>
      <vt:lpstr>'01'!_ftn2</vt:lpstr>
      <vt:lpstr>'01'!_ftnref1</vt:lpstr>
      <vt:lpstr>'01'!_ftnref2</vt:lpstr>
      <vt:lpstr>'01'!Область_печати</vt:lpstr>
      <vt:lpstr>'02'!Область_печати</vt:lpstr>
      <vt:lpstr>'03'!Область_печати</vt:lpstr>
      <vt:lpstr>'05'!Область_печати</vt:lpstr>
      <vt:lpstr>'16'!Область_печати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2016-08-05T11:28:04Z</dcterms:modified>
</cp:coreProperties>
</file>